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_HERE" sheetId="1" state="visible" r:id="rId1"/>
    <sheet name="Customer_Intake" sheetId="2" state="visible" r:id="rId2"/>
    <sheet name="Source_Registry" sheetId="3" state="visible" r:id="rId3"/>
    <sheet name="URL_Snapshots" sheetId="4" state="visible" r:id="rId4"/>
    <sheet name="Business_Facts" sheetId="5" state="visible" r:id="rId5"/>
    <sheet name="Buyer_Questions" sheetId="6" state="visible" r:id="rId6"/>
    <sheet name="Evidence_Requirements" sheetId="7" state="visible" r:id="rId7"/>
    <sheet name="Evidence" sheetId="8" state="visible" r:id="rId8"/>
    <sheet name="Claims" sheetId="9" state="visible" r:id="rId9"/>
    <sheet name="URL_Actions" sheetId="10" state="visible" r:id="rId10"/>
    <sheet name="Human_Review" sheetId="11" state="visible" r:id="rId11"/>
    <sheet name="Customer_Report" sheetId="12" state="visible" r:id="rId12"/>
    <sheet name="Adoption" sheetId="13" state="visible" r:id="rId13"/>
    <sheet name="Assumptions" sheetId="14" state="visible" r:id="rId14"/>
    <sheet name="Scorecard" sheetId="15" state="visible" r:id="rId15"/>
    <sheet name="Controlled_Lists" sheetId="16" state="visible" r:id="rId16"/>
    <sheet name="Glossary_ZH" sheetId="17" state="visible" r:id="rId1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F3864"/>
      <sz val="14"/>
    </font>
    <font>
      <b val="1"/>
      <color rgb="007F6000"/>
      <sz val="10"/>
    </font>
    <font>
      <b val="1"/>
      <color rgb="001F3864"/>
      <sz val="11"/>
    </font>
    <font>
      <i val="1"/>
      <color rgb="007F7F7F"/>
      <sz val="9"/>
    </font>
    <font>
      <b val="1"/>
      <color rgb="00FFFFFF"/>
      <sz val="10"/>
    </font>
    <font>
      <b val="1"/>
      <color rgb="00C00000"/>
      <sz val="11"/>
    </font>
  </fonts>
  <fills count="4">
    <fill>
      <patternFill/>
    </fill>
    <fill>
      <patternFill patternType="gray125"/>
    </fill>
    <fill>
      <patternFill patternType="solid">
        <fgColor rgb="00FFF2CC"/>
      </patternFill>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2"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2" borderId="0" pivotButton="0" quotePrefix="0" xfId="0"/>
    <xf numFmtId="0" fontId="4" fillId="0" borderId="0" pivotButton="0" quotePrefix="0" xfId="0"/>
    <xf numFmtId="0" fontId="5" fillId="3" borderId="1" applyAlignment="1" pivotButton="0" quotePrefix="0" xfId="0">
      <alignment vertical="top" wrapText="1"/>
    </xf>
    <xf numFmtId="0" fontId="0" fillId="0" borderId="1" applyAlignment="1" pivotButton="0" quotePrefix="0" xfId="0">
      <alignment vertical="top"/>
    </xf>
    <xf numFmtId="0" fontId="0" fillId="0" borderId="1" applyAlignment="1" pivotButton="0" quotePrefix="0" xfId="0">
      <alignment vertical="top" wrapText="1"/>
    </xf>
    <xf numFmtId="0" fontId="5" fillId="3" borderId="0" pivotButton="0" quotePrefix="0" xfId="0"/>
    <xf numFmtId="0" fontId="0" fillId="0" borderId="1" pivotButton="0" quotePrefix="0" xfId="0"/>
    <xf numFmtId="0" fontId="5" fillId="3" borderId="1" pivotButton="0" quotePrefix="0" xfId="0"/>
    <xf numFmtId="10" fontId="0" fillId="0" borderId="1" pivotButton="0" quotePrefix="0" xfId="0"/>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8" customWidth="1" min="1" max="1"/>
  </cols>
  <sheetData>
    <row r="1">
      <c r="A1" s="1" t="inlineStr">
        <is>
          <t>Demo Hydraulic Co. — Buyer Evidence Audit (Anonymized Demonstration Sample)</t>
        </is>
      </c>
    </row>
    <row r="2">
      <c r="A2" s="2" t="inlineStr">
        <is>
          <t>SYNTHETIC / ANONYMIZED DEMONSTRATION DATA — not a real customer, not a real audit result. Company, domain and figures are invented.</t>
        </is>
      </c>
    </row>
    <row r="3">
      <c r="A3" s="3" t="n"/>
    </row>
    <row r="4">
      <c r="A4" s="4" t="inlineStr">
        <is>
          <t>What this file is</t>
        </is>
      </c>
    </row>
    <row r="5">
      <c r="A5" s="3" t="inlineStr">
        <is>
          <t>A structural demonstration of the Industrial B2B Buyer Evidence Audit method. It shows the sheet layout, controlled enumerations, Claim Type and Evidence Status deterministic priority scoring and scorecard logic used in real runs.</t>
        </is>
      </c>
    </row>
    <row r="6">
      <c r="A6" s="3" t="n"/>
    </row>
    <row r="7">
      <c r="A7" s="4" t="inlineStr">
        <is>
          <t>What this file is not</t>
        </is>
      </c>
    </row>
    <row r="8">
      <c r="A8" s="3" t="inlineStr">
        <is>
          <t>It is not a real customer audit. Demo Hydraulic Co. does not exist. The domain example.com is a reserved documentation domain. Every figure, URL, hash, specification and finding is invented for demonstration. No real company, employee, customer, brand, email, phone number or address appears anywhere in this workbook.</t>
        </is>
      </c>
    </row>
    <row r="9">
      <c r="A9" s="3" t="n"/>
    </row>
    <row r="10">
      <c r="A10" s="4" t="inlineStr">
        <is>
          <t>Contents</t>
        </is>
      </c>
    </row>
    <row r="11">
      <c r="A11" s="3" t="inlineStr">
        <is>
          <t>Buyer_Questions      10 prioritized buyer questions with final evidence status</t>
        </is>
      </c>
    </row>
    <row r="12">
      <c r="A12" s="3" t="inlineStr">
        <is>
          <t>Evidence_Requirements 10 evidence requirements defined before inspection</t>
        </is>
      </c>
    </row>
    <row r="13">
      <c r="A13" s="3" t="inlineStr">
        <is>
          <t>Evidence             14 evidence items with provenance and support strength</t>
        </is>
      </c>
    </row>
    <row r="14">
      <c r="A14" s="3" t="inlineStr">
        <is>
          <t>Claims               8 claims linked to multiple evidence items</t>
        </is>
      </c>
    </row>
    <row r="15">
      <c r="A15" s="3" t="inlineStr">
        <is>
          <t>URL_Actions          8 URL-level remediation actions with formula-driven priority</t>
        </is>
      </c>
    </row>
    <row r="16">
      <c r="A16" s="3" t="inlineStr">
        <is>
          <t>Human_Review         8 high-risk review records awaiting customer fact approval</t>
        </is>
      </c>
    </row>
    <row r="17">
      <c r="A17" s="3" t="inlineStr">
        <is>
          <t>Business_Facts       7 customer facts required but not supplied</t>
        </is>
      </c>
    </row>
    <row r="18">
      <c r="A18" s="3" t="inlineStr">
        <is>
          <t>Customer_Report       8 customer-facing report line items</t>
        </is>
      </c>
    </row>
    <row r="19">
      <c r="A19" s="3" t="inlineStr">
        <is>
          <t>URL_Snapshots        12 page captures with timestamp and content hash</t>
        </is>
      </c>
    </row>
    <row r="20">
      <c r="A20" s="3" t="inlineStr">
        <is>
          <t>Source_Registry      6 public sources with privacy classification</t>
        </is>
      </c>
    </row>
    <row r="21">
      <c r="A21" s="3" t="n"/>
    </row>
    <row r="22">
      <c r="A22" s="3" t="inlineStr">
        <is>
          <t>Assumptions          4 explicit assumptions</t>
        </is>
      </c>
    </row>
    <row r="23">
      <c r="A23" s="3" t="n"/>
    </row>
    <row r="24">
      <c r="A24" s="3" t="inlineStr">
        <is>
          <t>Scorecard            Deterministic metrics and gate recommendation</t>
        </is>
      </c>
    </row>
    <row r="25">
      <c r="A25" s="3" t="inlineStr">
        <is>
          <t>Controlled_Lists     Enumerations backing every dropdown</t>
        </is>
      </c>
    </row>
    <row r="26">
      <c r="A26" s="3" t="inlineStr">
        <is>
          <t>Glossary_ZH          中文对照表 — Chinese labels and definitions for the status values a Customer must read and act on</t>
        </is>
      </c>
    </row>
    <row r="27">
      <c r="A27" s="3" t="n"/>
    </row>
    <row r="28">
      <c r="A28" s="4" t="inlineStr">
        <is>
          <t>How to read the Scorecard</t>
        </is>
      </c>
    </row>
    <row r="29">
      <c r="A29" s="3" t="n"/>
    </row>
    <row r="30">
      <c r="A30" s="3" t="n"/>
    </row>
    <row r="31">
      <c r="A31" s="4" t="inlineStr">
        <is>
          <t>Scoring rule (priority-0.2)</t>
        </is>
      </c>
    </row>
    <row r="32">
      <c r="A32" s="3" t="inlineStr">
        <is>
          <t>priority_score = buyer_importance + gap_severity + fact_readiness + business_impact, each rated 1-5, summed by formula in the sheet. Tier: &gt;=17 High, 13-16 Medium, &lt;=12 Low. Weighting is visible in the cell, never hidden inside a model prompt.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76" customWidth="1" min="2" max="2"/>
  </cols>
  <sheetData>
    <row r="1">
      <c r="A1" s="5" t="inlineStr">
        <is>
          <t>Customer Intake — Demonstration Values</t>
        </is>
      </c>
    </row>
    <row r="2">
      <c r="A2" s="6" t="inlineStr">
        <is>
          <t>SYNTHETIC / ANONYMIZED DEMONSTRATION DATA — not a real customer, not a real audit result. Company, domain and figures are invented.</t>
        </is>
      </c>
    </row>
    <row r="3">
      <c r="A3" s="7" t="inlineStr">
        <is>
          <t>Scope is bounded on purpose. A wider crawl is not a better audit.</t>
        </is>
      </c>
    </row>
    <row r="5">
      <c r="A5" s="11" t="inlineStr">
        <is>
          <t>field</t>
        </is>
      </c>
      <c r="B5" s="11" t="inlineStr">
        <is>
          <t>value</t>
        </is>
      </c>
    </row>
    <row r="6">
      <c r="A6" s="12" t="inlineStr">
        <is>
          <t>customer_id</t>
        </is>
      </c>
      <c r="B6" s="10" t="inlineStr">
        <is>
          <t>DEMO-001</t>
        </is>
      </c>
    </row>
    <row r="7">
      <c r="A7" s="12" t="inlineStr">
        <is>
          <t>customer_name</t>
        </is>
      </c>
      <c r="B7" s="10" t="inlineStr">
        <is>
          <t>Demo Hydraulic Co.</t>
        </is>
      </c>
    </row>
    <row r="8">
      <c r="A8" s="12" t="inlineStr">
        <is>
          <t>legal_entity_confirmed</t>
        </is>
      </c>
      <c r="B8" s="10" t="inlineStr">
        <is>
          <t>no — demonstration entity, does not exist</t>
        </is>
      </c>
    </row>
    <row r="9">
      <c r="A9" s="12" t="inlineStr">
        <is>
          <t>primary_domain</t>
        </is>
      </c>
      <c r="B9" s="10" t="inlineStr">
        <is>
          <t>www.example.com</t>
        </is>
      </c>
    </row>
    <row r="10">
      <c r="A10" s="12" t="inlineStr">
        <is>
          <t>additional_domains</t>
        </is>
      </c>
      <c r="B10" s="10" t="inlineStr">
        <is>
          <t>none in this sample</t>
        </is>
      </c>
    </row>
    <row r="11">
      <c r="A11" s="12" t="inlineStr">
        <is>
          <t>micro_industry</t>
        </is>
      </c>
      <c r="B11" s="10" t="inlineStr">
        <is>
          <t>mobile hydraulics components</t>
        </is>
      </c>
    </row>
    <row r="12">
      <c r="A12" s="12" t="inlineStr">
        <is>
          <t>product_line_scope</t>
        </is>
      </c>
      <c r="B12" s="10" t="inlineStr">
        <is>
          <t>mobile hydraulics components; cylinder and rotary actuator series</t>
        </is>
      </c>
    </row>
    <row r="13">
      <c r="A13" s="12" t="inlineStr">
        <is>
          <t>target_markets</t>
        </is>
      </c>
      <c r="B13" s="10" t="inlineStr">
        <is>
          <t>EU; North America</t>
        </is>
      </c>
    </row>
    <row r="14">
      <c r="A14" s="12" t="inlineStr">
        <is>
          <t>primary_buyer_roles</t>
        </is>
      </c>
      <c r="B14" s="10" t="inlineStr">
        <is>
          <t>Procurement; Engineering; Quality/Compliance</t>
        </is>
      </c>
    </row>
    <row r="15">
      <c r="A15" s="12" t="inlineStr">
        <is>
          <t>authorization_status</t>
        </is>
      </c>
      <c r="B15" s="10" t="inlineStr">
        <is>
          <t>not authorized — public pages only</t>
        </is>
      </c>
    </row>
    <row r="16">
      <c r="A16" s="12" t="inlineStr">
        <is>
          <t>fact_approver_named</t>
        </is>
      </c>
      <c r="B16" s="10" t="inlineStr">
        <is>
          <t>no</t>
        </is>
      </c>
    </row>
    <row r="17">
      <c r="A17" s="12" t="inlineStr">
        <is>
          <t>implementation_owner_named</t>
        </is>
      </c>
      <c r="B17" s="10" t="inlineStr">
        <is>
          <t>no</t>
        </is>
      </c>
    </row>
    <row r="18">
      <c r="A18" s="12" t="inlineStr">
        <is>
          <t>crawl_boundary</t>
        </is>
      </c>
      <c r="B18" s="10" t="inlineStr">
        <is>
          <t>public pages only; robots.txt respected; no login; no form submission</t>
        </is>
      </c>
    </row>
    <row r="19">
      <c r="A19" s="12" t="inlineStr">
        <is>
          <t>pages_sampled</t>
        </is>
      </c>
      <c r="B19" s="10" t="n">
        <v>12</v>
      </c>
    </row>
    <row r="20">
      <c r="A20" s="12" t="inlineStr">
        <is>
          <t>questions_included</t>
        </is>
      </c>
      <c r="B20" s="10" t="n">
        <v>10</v>
      </c>
    </row>
    <row r="21">
      <c r="A21" s="12" t="inlineStr">
        <is>
          <t>existing_seo_backlog_supplied</t>
        </is>
      </c>
      <c r="B21" s="10" t="inlineStr">
        <is>
          <t>no</t>
        </is>
      </c>
    </row>
    <row r="22">
      <c r="A22" s="12" t="inlineStr">
        <is>
          <t>analytics_export_supplied</t>
        </is>
      </c>
      <c r="B22" s="10" t="inlineStr">
        <is>
          <t>no</t>
        </is>
      </c>
    </row>
    <row r="23">
      <c r="A23" s="12" t="inlineStr">
        <is>
          <t>crm_or_inquiry_data_supplied</t>
        </is>
      </c>
      <c r="B23" s="10" t="inlineStr">
        <is>
          <t>no — excluded by design</t>
        </is>
      </c>
    </row>
    <row r="24">
      <c r="A24" s="12" t="inlineStr">
        <is>
          <t>audit_date</t>
        </is>
      </c>
      <c r="B24" s="10" t="inlineStr">
        <is>
          <t>2026-08-11</t>
        </is>
      </c>
    </row>
    <row r="25">
      <c r="A25" s="12" t="inlineStr">
        <is>
          <t>rubric_version</t>
        </is>
      </c>
      <c r="B25" s="10" t="inlineStr">
        <is>
          <t>rubric-0.2</t>
        </is>
      </c>
    </row>
    <row r="26">
      <c r="A26" s="12" t="inlineStr">
        <is>
          <t>priority_rule_version</t>
        </is>
      </c>
      <c r="B26" s="10" t="inlineStr">
        <is>
          <t>priority-0.2</t>
        </is>
      </c>
    </row>
    <row r="27">
      <c r="A27" s="12" t="inlineStr">
        <is>
          <t>counting_status</t>
        </is>
      </c>
      <c r="B27" s="10" t="inlineStr">
        <is>
          <t>non-counting demonstration sample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1"/>
  <sheetViews>
    <sheetView workbookViewId="0">
      <pane ySplit="5" topLeftCell="A6" activePane="bottomLeft" state="frozen"/>
      <selection pane="bottomLeft" activeCell="A1" sqref="A1"/>
    </sheetView>
  </sheetViews>
  <sheetFormatPr baseColWidth="8" defaultRowHeight="15"/>
  <cols>
    <col width="12" customWidth="1" min="1" max="1"/>
    <col width="14" customWidth="1" min="2" max="2"/>
    <col width="46" customWidth="1" min="3" max="3"/>
    <col width="18" customWidth="1" min="4" max="4"/>
    <col width="40" customWidth="1" min="5" max="5"/>
    <col width="16" customWidth="1" min="6" max="6"/>
    <col width="18" customWidth="1" min="7" max="7"/>
    <col width="24" customWidth="1" min="8" max="8"/>
    <col width="20" customWidth="1" min="9" max="9"/>
  </cols>
  <sheetData>
    <row r="1">
      <c r="A1" s="5" t="inlineStr">
        <is>
          <t>Source &amp; Privacy Registry</t>
        </is>
      </c>
    </row>
    <row r="2">
      <c r="A2" s="6" t="inlineStr">
        <is>
          <t>SYNTHETIC / ANONYMIZED DEMONSTRATION DATA — not a real customer, not a real audit result. Company, domain and figures are invented.</t>
        </is>
      </c>
    </row>
    <row r="3">
      <c r="A3" s="7" t="inlineStr">
        <is>
          <t>Every source is classified before use. Public pages only in this sample.</t>
        </is>
      </c>
    </row>
    <row r="5">
      <c r="A5" s="8" t="inlineStr">
        <is>
          <t>source_id</t>
        </is>
      </c>
      <c r="B5" s="8" t="inlineStr">
        <is>
          <t>source_type</t>
        </is>
      </c>
      <c r="C5" s="8" t="inlineStr">
        <is>
          <t>source_url</t>
        </is>
      </c>
      <c r="D5" s="8" t="inlineStr">
        <is>
          <t>privacy_class</t>
        </is>
      </c>
      <c r="E5" s="8" t="inlineStr">
        <is>
          <t>coverage</t>
        </is>
      </c>
      <c r="F5" s="8" t="inlineStr">
        <is>
          <t>privacy_incident</t>
        </is>
      </c>
      <c r="G5" s="8" t="inlineStr">
        <is>
          <t>external_processor</t>
        </is>
      </c>
      <c r="H5" s="8" t="inlineStr">
        <is>
          <t>retrieved_at</t>
        </is>
      </c>
      <c r="I5" s="8" t="inlineStr">
        <is>
          <t>prompt_injection_flag</t>
        </is>
      </c>
    </row>
    <row r="6">
      <c r="A6" s="9" t="inlineStr">
        <is>
          <t>SRC-001</t>
        </is>
      </c>
      <c r="B6" s="9" t="inlineStr">
        <is>
          <t>public_page</t>
        </is>
      </c>
      <c r="C6" s="9" t="inlineStr">
        <is>
          <t>https://www.example.com/about/</t>
        </is>
      </c>
      <c r="D6" s="9" t="inlineStr">
        <is>
          <t>Public</t>
        </is>
      </c>
      <c r="E6" s="9" t="inlineStr">
        <is>
          <t>company profile and quality section</t>
        </is>
      </c>
      <c r="F6" s="9" t="inlineStr">
        <is>
          <t>no</t>
        </is>
      </c>
      <c r="G6" s="9" t="inlineStr">
        <is>
          <t>n/a</t>
        </is>
      </c>
      <c r="H6" s="9" t="inlineStr">
        <is>
          <t>2026-08-11</t>
        </is>
      </c>
      <c r="I6" s="9" t="inlineStr">
        <is>
          <t>no</t>
        </is>
      </c>
    </row>
    <row r="7">
      <c r="A7" s="9" t="inlineStr">
        <is>
          <t>SRC-002</t>
        </is>
      </c>
      <c r="B7" s="9" t="inlineStr">
        <is>
          <t>public_page</t>
        </is>
      </c>
      <c r="C7" s="10" t="inlineStr">
        <is>
          <t>https://www.example.com/products/cylinders/</t>
        </is>
      </c>
      <c r="D7" s="9" t="inlineStr">
        <is>
          <t>Public</t>
        </is>
      </c>
      <c r="E7" s="9" t="inlineStr">
        <is>
          <t>cylinder series pages and datasheets</t>
        </is>
      </c>
      <c r="F7" s="9" t="inlineStr">
        <is>
          <t>no</t>
        </is>
      </c>
      <c r="G7" s="9" t="inlineStr">
        <is>
          <t>n/a</t>
        </is>
      </c>
      <c r="H7" s="9" t="inlineStr">
        <is>
          <t>2026-08-11</t>
        </is>
      </c>
      <c r="I7" s="9" t="inlineStr">
        <is>
          <t>no</t>
        </is>
      </c>
    </row>
    <row r="8">
      <c r="A8" s="9" t="inlineStr">
        <is>
          <t>SRC-003</t>
        </is>
      </c>
      <c r="B8" s="9" t="inlineStr">
        <is>
          <t>public_page</t>
        </is>
      </c>
      <c r="C8" s="10" t="inlineStr">
        <is>
          <t>https://www.example.com/products/rotary-actuators/</t>
        </is>
      </c>
      <c r="D8" s="9" t="inlineStr">
        <is>
          <t>Public</t>
        </is>
      </c>
      <c r="E8" s="9" t="inlineStr">
        <is>
          <t>rotary actuator model pages</t>
        </is>
      </c>
      <c r="F8" s="9" t="inlineStr">
        <is>
          <t>no</t>
        </is>
      </c>
      <c r="G8" s="9" t="inlineStr">
        <is>
          <t>n/a</t>
        </is>
      </c>
      <c r="H8" s="9" t="inlineStr">
        <is>
          <t>2026-08-11</t>
        </is>
      </c>
      <c r="I8" s="9" t="inlineStr">
        <is>
          <t>no</t>
        </is>
      </c>
    </row>
    <row r="9">
      <c r="A9" s="9" t="inlineStr">
        <is>
          <t>SRC-004</t>
        </is>
      </c>
      <c r="B9" s="9" t="inlineStr">
        <is>
          <t>public_page</t>
        </is>
      </c>
      <c r="C9" s="9" t="inlineStr">
        <is>
          <t>https://www.example.com/support/</t>
        </is>
      </c>
      <c r="D9" s="9" t="inlineStr">
        <is>
          <t>Public</t>
        </is>
      </c>
      <c r="E9" s="9" t="inlineStr">
        <is>
          <t>support and after-sales copy</t>
        </is>
      </c>
      <c r="F9" s="9" t="inlineStr">
        <is>
          <t>no</t>
        </is>
      </c>
      <c r="G9" s="9" t="inlineStr">
        <is>
          <t>n/a</t>
        </is>
      </c>
      <c r="H9" s="9" t="inlineStr">
        <is>
          <t>2026-08-11</t>
        </is>
      </c>
      <c r="I9" s="9" t="inlineStr">
        <is>
          <t>no</t>
        </is>
      </c>
    </row>
    <row r="10">
      <c r="A10" s="9" t="inlineStr">
        <is>
          <t>SRC-005</t>
        </is>
      </c>
      <c r="B10" s="9" t="inlineStr">
        <is>
          <t>public_page</t>
        </is>
      </c>
      <c r="C10" s="9" t="inlineStr">
        <is>
          <t>https://www.example.com/about/partners/</t>
        </is>
      </c>
      <c r="D10" s="9" t="inlineStr">
        <is>
          <t>Public</t>
        </is>
      </c>
      <c r="E10" s="9" t="inlineStr">
        <is>
          <t>partner logo grid</t>
        </is>
      </c>
      <c r="F10" s="9" t="inlineStr">
        <is>
          <t>no</t>
        </is>
      </c>
      <c r="G10" s="9" t="inlineStr">
        <is>
          <t>n/a</t>
        </is>
      </c>
      <c r="H10" s="9" t="inlineStr">
        <is>
          <t>2026-08-11</t>
        </is>
      </c>
      <c r="I10" s="9" t="inlineStr">
        <is>
          <t>no</t>
        </is>
      </c>
    </row>
    <row r="11">
      <c r="A11" s="9" t="inlineStr">
        <is>
          <t>SRC-006</t>
        </is>
      </c>
      <c r="B11" s="9" t="inlineStr">
        <is>
          <t>public_page</t>
        </is>
      </c>
      <c r="C11" s="9" t="inlineStr">
        <is>
          <t>https://www.example.com/contact/</t>
        </is>
      </c>
      <c r="D11" s="9" t="inlineStr">
        <is>
          <t>Public</t>
        </is>
      </c>
      <c r="E11" s="9" t="inlineStr">
        <is>
          <t>inquiry forms and contact pages</t>
        </is>
      </c>
      <c r="F11" s="9" t="inlineStr">
        <is>
          <t>no</t>
        </is>
      </c>
      <c r="G11" s="9" t="inlineStr">
        <is>
          <t>n/a</t>
        </is>
      </c>
      <c r="H11" s="9" t="inlineStr">
        <is>
          <t>2026-08-11</t>
        </is>
      </c>
      <c r="I11" s="9" t="inlineStr">
        <is>
          <t>no</t>
        </is>
      </c>
    </row>
  </sheetData>
  <dataValidations count="2">
    <dataValidation sqref="D6:D105" showDropDown="0" showInputMessage="0" showErrorMessage="0" allowBlank="1" type="list">
      <formula1>Controlled_Lists!$A$2:$A$5</formula1>
    </dataValidation>
    <dataValidation sqref="F6:F105" showDropDown="0" showInputMessage="0" showErrorMessage="0" allowBlank="1" type="list">
      <formula1>Controlled_Lists!$B$2:$B$4</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7"/>
  <sheetViews>
    <sheetView workbookViewId="0">
      <pane ySplit="5" topLeftCell="A6" activePane="bottomLeft" state="frozen"/>
      <selection pane="bottomLeft" activeCell="A1" sqref="A1"/>
    </sheetView>
  </sheetViews>
  <sheetFormatPr baseColWidth="8" defaultRowHeight="15"/>
  <cols>
    <col width="10" customWidth="1" min="1" max="1"/>
    <col width="12" customWidth="1" min="2" max="2"/>
    <col width="52" customWidth="1" min="3" max="3"/>
    <col width="12" customWidth="1" min="4" max="4"/>
    <col width="26" customWidth="1" min="5" max="5"/>
    <col width="24" customWidth="1" min="6" max="6"/>
    <col width="30" customWidth="1" min="7" max="7"/>
    <col width="12" customWidth="1" min="8" max="8"/>
    <col width="10" customWidth="1" min="9" max="9"/>
    <col width="18" customWidth="1" min="10" max="10"/>
    <col width="15" customWidth="1" min="11" max="11"/>
    <col width="20" customWidth="1" min="12" max="12"/>
  </cols>
  <sheetData>
    <row r="1">
      <c r="A1" s="5" t="inlineStr">
        <is>
          <t>URL &amp; Snapshot Registry</t>
        </is>
      </c>
    </row>
    <row r="2">
      <c r="A2" s="6" t="inlineStr">
        <is>
          <t>SYNTHETIC / ANONYMIZED DEMONSTRATION DATA — not a real customer, not a real audit result. Company, domain and figures are invented.</t>
        </is>
      </c>
    </row>
    <row r="3">
      <c r="A3" s="7" t="inlineStr">
        <is>
          <t>Content hashes are truncated demonstration values, not real SHA-256 digests.</t>
        </is>
      </c>
    </row>
    <row r="4">
      <c r="A4" s="7" t="inlineStr">
        <is>
          <t>In a real run each hash is the full SHA-256 of the captured response body.</t>
        </is>
      </c>
    </row>
    <row r="5">
      <c r="A5" s="8" t="inlineStr">
        <is>
          <t>url_id</t>
        </is>
      </c>
      <c r="B5" s="8" t="inlineStr">
        <is>
          <t>snapshot_id</t>
        </is>
      </c>
      <c r="C5" s="8" t="inlineStr">
        <is>
          <t>url</t>
        </is>
      </c>
      <c r="D5" s="8" t="inlineStr">
        <is>
          <t>http_status</t>
        </is>
      </c>
      <c r="E5" s="8" t="inlineStr">
        <is>
          <t>captured_at</t>
        </is>
      </c>
      <c r="F5" s="8" t="inlineStr">
        <is>
          <t>content_hash_demo</t>
        </is>
      </c>
      <c r="G5" s="8" t="inlineStr">
        <is>
          <t>page_title</t>
        </is>
      </c>
      <c r="H5" s="8" t="inlineStr">
        <is>
          <t>h1_present</t>
        </is>
      </c>
      <c r="I5" s="8" t="inlineStr">
        <is>
          <t>h1_count</t>
        </is>
      </c>
      <c r="J5" s="8" t="inlineStr">
        <is>
          <t>canonical_present</t>
        </is>
      </c>
      <c r="K5" s="8" t="inlineStr">
        <is>
          <t>jsonld_present</t>
        </is>
      </c>
      <c r="L5" s="8" t="inlineStr">
        <is>
          <t>prompt_injection_flag</t>
        </is>
      </c>
    </row>
    <row r="6">
      <c r="A6" s="9" t="inlineStr">
        <is>
          <t>URL-002</t>
        </is>
      </c>
      <c r="B6" s="9" t="inlineStr">
        <is>
          <t>SNAP-002</t>
        </is>
      </c>
      <c r="C6" s="9" t="inlineStr">
        <is>
          <t>https://www.example.com/company-profile/</t>
        </is>
      </c>
      <c r="D6" s="9" t="n">
        <v>200</v>
      </c>
      <c r="E6" s="9" t="inlineStr">
        <is>
          <t>2026-08-11 09:14:02 UTC+8</t>
        </is>
      </c>
      <c r="F6" s="10" t="inlineStr">
        <is>
          <t>3f9a1c0000000000000000000000000000000000000000000000000000000000</t>
        </is>
      </c>
      <c r="G6" s="9" t="inlineStr">
        <is>
          <t>Company profile</t>
        </is>
      </c>
      <c r="H6" s="9" t="inlineStr">
        <is>
          <t>Yes</t>
        </is>
      </c>
      <c r="I6" s="9" t="n">
        <v>1</v>
      </c>
      <c r="J6" s="9" t="inlineStr">
        <is>
          <t>Yes</t>
        </is>
      </c>
      <c r="K6" s="9" t="inlineStr">
        <is>
          <t>Yes</t>
        </is>
      </c>
      <c r="L6" s="9" t="inlineStr">
        <is>
          <t>no</t>
        </is>
      </c>
    </row>
    <row r="7">
      <c r="A7" s="9" t="inlineStr">
        <is>
          <t>URL-004</t>
        </is>
      </c>
      <c r="B7" s="9" t="inlineStr">
        <is>
          <t>SNAP-004</t>
        </is>
      </c>
      <c r="C7" s="9" t="inlineStr">
        <is>
          <t>https://www.example.com/about/quality/</t>
        </is>
      </c>
      <c r="D7" s="9" t="n">
        <v>200</v>
      </c>
      <c r="E7" s="9" t="inlineStr">
        <is>
          <t>2026-08-11 09:15:31 UTC+8</t>
        </is>
      </c>
      <c r="F7" s="10" t="inlineStr">
        <is>
          <t>8b27d40000000000000000000000000000000000000000000000000000000000</t>
        </is>
      </c>
      <c r="G7" s="9" t="inlineStr">
        <is>
          <t>Quality and certification</t>
        </is>
      </c>
      <c r="H7" s="9" t="inlineStr">
        <is>
          <t>Yes</t>
        </is>
      </c>
      <c r="I7" s="9" t="n">
        <v>1</v>
      </c>
      <c r="J7" s="9" t="inlineStr">
        <is>
          <t>Yes</t>
        </is>
      </c>
      <c r="K7" s="9" t="inlineStr">
        <is>
          <t>Yes</t>
        </is>
      </c>
      <c r="L7" s="9" t="inlineStr">
        <is>
          <t>no</t>
        </is>
      </c>
    </row>
    <row r="8">
      <c r="A8" s="9" t="inlineStr">
        <is>
          <t>URL-006</t>
        </is>
      </c>
      <c r="B8" s="9" t="inlineStr">
        <is>
          <t>SNAP-006</t>
        </is>
      </c>
      <c r="C8" s="9" t="inlineStr">
        <is>
          <t>https://www.example.com/about/partners/</t>
        </is>
      </c>
      <c r="D8" s="9" t="n">
        <v>200</v>
      </c>
      <c r="E8" s="9" t="inlineStr">
        <is>
          <t>2026-08-11 09:16:44 UTC+8</t>
        </is>
      </c>
      <c r="F8" s="10" t="inlineStr">
        <is>
          <t>c14e900000000000000000000000000000000000000000000000000000000000</t>
        </is>
      </c>
      <c r="G8" s="9" t="inlineStr">
        <is>
          <t>Partners</t>
        </is>
      </c>
      <c r="H8" s="9" t="inlineStr">
        <is>
          <t>Yes</t>
        </is>
      </c>
      <c r="I8" s="9" t="n">
        <v>1</v>
      </c>
      <c r="J8" s="9" t="inlineStr">
        <is>
          <t>Yes</t>
        </is>
      </c>
      <c r="K8" s="9" t="inlineStr">
        <is>
          <t>No</t>
        </is>
      </c>
      <c r="L8" s="9" t="inlineStr">
        <is>
          <t>no</t>
        </is>
      </c>
    </row>
    <row r="9">
      <c r="A9" s="9" t="inlineStr">
        <is>
          <t>URL-011</t>
        </is>
      </c>
      <c r="B9" s="9" t="inlineStr">
        <is>
          <t>SNAP-011</t>
        </is>
      </c>
      <c r="C9" s="10" t="inlineStr">
        <is>
          <t>https://www.example.com/products/cylinders/standard-series/</t>
        </is>
      </c>
      <c r="D9" s="9" t="n">
        <v>200</v>
      </c>
      <c r="E9" s="9" t="inlineStr">
        <is>
          <t>2026-08-11 09:22:07 UTC+8</t>
        </is>
      </c>
      <c r="F9" s="10" t="inlineStr">
        <is>
          <t>5d6f2a0000000000000000000000000000000000000000000000000000000000</t>
        </is>
      </c>
      <c r="G9" s="9" t="inlineStr">
        <is>
          <t>Standard cylinder series</t>
        </is>
      </c>
      <c r="H9" s="9" t="inlineStr">
        <is>
          <t>Yes</t>
        </is>
      </c>
      <c r="I9" s="9" t="n">
        <v>1</v>
      </c>
      <c r="J9" s="9" t="inlineStr">
        <is>
          <t>Yes</t>
        </is>
      </c>
      <c r="K9" s="9" t="inlineStr">
        <is>
          <t>Yes</t>
        </is>
      </c>
      <c r="L9" s="9" t="inlineStr">
        <is>
          <t>no</t>
        </is>
      </c>
    </row>
    <row r="10">
      <c r="A10" s="9" t="inlineStr">
        <is>
          <t>URL-012</t>
        </is>
      </c>
      <c r="B10" s="9" t="inlineStr">
        <is>
          <t>SNAP-012</t>
        </is>
      </c>
      <c r="C10" s="10" t="inlineStr">
        <is>
          <t>https://www.example.com/downloads/cylinder-datasheet.pdf</t>
        </is>
      </c>
      <c r="D10" s="9" t="n">
        <v>200</v>
      </c>
      <c r="E10" s="9" t="inlineStr">
        <is>
          <t>2026-08-11 09:23:18 UTC+8</t>
        </is>
      </c>
      <c r="F10" s="10" t="inlineStr">
        <is>
          <t>a70b830000000000000000000000000000000000000000000000000000000000</t>
        </is>
      </c>
      <c r="G10" s="9" t="inlineStr">
        <is>
          <t>Cylinder datasheet (PDF)</t>
        </is>
      </c>
      <c r="H10" s="9" t="inlineStr">
        <is>
          <t>n/a</t>
        </is>
      </c>
      <c r="I10" s="9" t="n">
        <v>0</v>
      </c>
      <c r="J10" s="9" t="inlineStr">
        <is>
          <t>n/a</t>
        </is>
      </c>
      <c r="K10" s="9" t="inlineStr">
        <is>
          <t>n/a</t>
        </is>
      </c>
      <c r="L10" s="9" t="inlineStr">
        <is>
          <t>no</t>
        </is>
      </c>
    </row>
    <row r="11">
      <c r="A11" s="9" t="inlineStr">
        <is>
          <t>URL-013</t>
        </is>
      </c>
      <c r="B11" s="9" t="inlineStr">
        <is>
          <t>SNAP-013</t>
        </is>
      </c>
      <c r="C11" s="10" t="inlineStr">
        <is>
          <t>https://www.example.com/products/cylinders/delivery/</t>
        </is>
      </c>
      <c r="D11" s="9" t="n">
        <v>200</v>
      </c>
      <c r="E11" s="9" t="inlineStr">
        <is>
          <t>2026-08-11 09:24:02 UTC+8</t>
        </is>
      </c>
      <c r="F11" s="10" t="inlineStr">
        <is>
          <t>e2c5f70000000000000000000000000000000000000000000000000000000000</t>
        </is>
      </c>
      <c r="G11" s="9" t="inlineStr">
        <is>
          <t>Cylinder delivery information</t>
        </is>
      </c>
      <c r="H11" s="9" t="inlineStr">
        <is>
          <t>Yes</t>
        </is>
      </c>
      <c r="I11" s="9" t="n">
        <v>1</v>
      </c>
      <c r="J11" s="9" t="inlineStr">
        <is>
          <t>Yes</t>
        </is>
      </c>
      <c r="K11" s="9" t="inlineStr">
        <is>
          <t>No</t>
        </is>
      </c>
      <c r="L11" s="9" t="inlineStr">
        <is>
          <t>no</t>
        </is>
      </c>
    </row>
    <row r="12">
      <c r="A12" s="9" t="inlineStr">
        <is>
          <t>URL-021</t>
        </is>
      </c>
      <c r="B12" s="9" t="inlineStr">
        <is>
          <t>SNAP-021</t>
        </is>
      </c>
      <c r="C12" s="10" t="inlineStr">
        <is>
          <t>https://www.example.com/products/rotary-actuators/model-a/</t>
        </is>
      </c>
      <c r="D12" s="9" t="n">
        <v>200</v>
      </c>
      <c r="E12" s="9" t="inlineStr">
        <is>
          <t>2026-08-11 09:31:55 UTC+8</t>
        </is>
      </c>
      <c r="F12" s="10" t="inlineStr">
        <is>
          <t>17ab6e0000000000000000000000000000000000000000000000000000000000</t>
        </is>
      </c>
      <c r="G12" s="9" t="inlineStr">
        <is>
          <t>Rotary actuator model A</t>
        </is>
      </c>
      <c r="H12" s="9" t="inlineStr">
        <is>
          <t>Yes</t>
        </is>
      </c>
      <c r="I12" s="9" t="n">
        <v>1</v>
      </c>
      <c r="J12" s="9" t="inlineStr">
        <is>
          <t>Yes</t>
        </is>
      </c>
      <c r="K12" s="9" t="inlineStr">
        <is>
          <t>Yes</t>
        </is>
      </c>
      <c r="L12" s="9" t="inlineStr">
        <is>
          <t>no</t>
        </is>
      </c>
    </row>
    <row r="13">
      <c r="A13" s="9" t="inlineStr">
        <is>
          <t>URL-022</t>
        </is>
      </c>
      <c r="B13" s="9" t="inlineStr">
        <is>
          <t>SNAP-022</t>
        </is>
      </c>
      <c r="C13" s="10" t="inlineStr">
        <is>
          <t>https://www.example.com/products/rotary-actuators/</t>
        </is>
      </c>
      <c r="D13" s="9" t="n">
        <v>200</v>
      </c>
      <c r="E13" s="9" t="inlineStr">
        <is>
          <t>2026-08-11 09:32:40 UTC+8</t>
        </is>
      </c>
      <c r="F13" s="10" t="inlineStr">
        <is>
          <t>9c04d10000000000000000000000000000000000000000000000000000000000</t>
        </is>
      </c>
      <c r="G13" s="9" t="inlineStr">
        <is>
          <t>Rotary actuator overview</t>
        </is>
      </c>
      <c r="H13" s="9" t="inlineStr">
        <is>
          <t>Yes</t>
        </is>
      </c>
      <c r="I13" s="9" t="n">
        <v>2</v>
      </c>
      <c r="J13" s="9" t="inlineStr">
        <is>
          <t>Yes</t>
        </is>
      </c>
      <c r="K13" s="9" t="inlineStr">
        <is>
          <t>No</t>
        </is>
      </c>
      <c r="L13" s="9" t="inlineStr">
        <is>
          <t>no</t>
        </is>
      </c>
    </row>
    <row r="14">
      <c r="A14" s="9" t="inlineStr">
        <is>
          <t>URL-023</t>
        </is>
      </c>
      <c r="B14" s="9" t="inlineStr">
        <is>
          <t>SNAP-023</t>
        </is>
      </c>
      <c r="C14" s="10" t="inlineStr">
        <is>
          <t>https://www.example.com/downloads/actuator-datasheet.pdf</t>
        </is>
      </c>
      <c r="D14" s="9" t="n">
        <v>200</v>
      </c>
      <c r="E14" s="9" t="inlineStr">
        <is>
          <t>2026-08-11 09:33:12 UTC+8</t>
        </is>
      </c>
      <c r="F14" s="10" t="inlineStr">
        <is>
          <t>6e8fa50000000000000000000000000000000000000000000000000000000000</t>
        </is>
      </c>
      <c r="G14" s="9" t="inlineStr">
        <is>
          <t>Actuator datasheet (PDF)</t>
        </is>
      </c>
      <c r="H14" s="9" t="inlineStr">
        <is>
          <t>n/a</t>
        </is>
      </c>
      <c r="I14" s="9" t="n">
        <v>0</v>
      </c>
      <c r="J14" s="9" t="inlineStr">
        <is>
          <t>n/a</t>
        </is>
      </c>
      <c r="K14" s="9" t="inlineStr">
        <is>
          <t>n/a</t>
        </is>
      </c>
      <c r="L14" s="9" t="inlineStr">
        <is>
          <t>no</t>
        </is>
      </c>
    </row>
    <row r="15">
      <c r="A15" s="9" t="inlineStr">
        <is>
          <t>URL-031</t>
        </is>
      </c>
      <c r="B15" s="9" t="inlineStr">
        <is>
          <t>SNAP-031</t>
        </is>
      </c>
      <c r="C15" s="9" t="inlineStr">
        <is>
          <t>https://www.example.com/support/</t>
        </is>
      </c>
      <c r="D15" s="9" t="n">
        <v>200</v>
      </c>
      <c r="E15" s="9" t="inlineStr">
        <is>
          <t>2026-08-11 09:40:26 UTC+8</t>
        </is>
      </c>
      <c r="F15" s="10" t="inlineStr">
        <is>
          <t>b53d700000000000000000000000000000000000000000000000000000000000</t>
        </is>
      </c>
      <c r="G15" s="9" t="inlineStr">
        <is>
          <t>Support and warranty copy</t>
        </is>
      </c>
      <c r="H15" s="9" t="inlineStr">
        <is>
          <t>Yes</t>
        </is>
      </c>
      <c r="I15" s="9" t="n">
        <v>1</v>
      </c>
      <c r="J15" s="9" t="inlineStr">
        <is>
          <t>Yes</t>
        </is>
      </c>
      <c r="K15" s="9" t="inlineStr">
        <is>
          <t>No</t>
        </is>
      </c>
      <c r="L15" s="9" t="inlineStr">
        <is>
          <t>no</t>
        </is>
      </c>
    </row>
    <row r="16">
      <c r="A16" s="9" t="inlineStr">
        <is>
          <t>URL-041</t>
        </is>
      </c>
      <c r="B16" s="9" t="inlineStr">
        <is>
          <t>SNAP-041</t>
        </is>
      </c>
      <c r="C16" s="9" t="inlineStr">
        <is>
          <t>https://www.example.com/contact/</t>
        </is>
      </c>
      <c r="D16" s="9" t="n">
        <v>200</v>
      </c>
      <c r="E16" s="9" t="inlineStr">
        <is>
          <t>2026-08-11 09:47:09 UTC+8</t>
        </is>
      </c>
      <c r="F16" s="10" t="inlineStr">
        <is>
          <t>24f1c80000000000000000000000000000000000000000000000000000000000</t>
        </is>
      </c>
      <c r="G16" s="9" t="inlineStr">
        <is>
          <t>Contact and inquiry</t>
        </is>
      </c>
      <c r="H16" s="9" t="inlineStr">
        <is>
          <t>Yes</t>
        </is>
      </c>
      <c r="I16" s="9" t="n">
        <v>1</v>
      </c>
      <c r="J16" s="9" t="inlineStr">
        <is>
          <t>Yes</t>
        </is>
      </c>
      <c r="K16" s="9" t="inlineStr">
        <is>
          <t>No</t>
        </is>
      </c>
      <c r="L16" s="9" t="inlineStr">
        <is>
          <t>no</t>
        </is>
      </c>
    </row>
    <row r="17">
      <c r="A17" s="9" t="inlineStr">
        <is>
          <t>URL-042</t>
        </is>
      </c>
      <c r="B17" s="9" t="inlineStr">
        <is>
          <t>SNAP-042</t>
        </is>
      </c>
      <c r="C17" s="9" t="inlineStr">
        <is>
          <t>https://www.example.com/inquiry/</t>
        </is>
      </c>
      <c r="D17" s="9" t="n">
        <v>200</v>
      </c>
      <c r="E17" s="9" t="inlineStr">
        <is>
          <t>2026-08-11 09:48:33 UTC+8</t>
        </is>
      </c>
      <c r="F17" s="10" t="inlineStr">
        <is>
          <t>7a9e3b0000000000000000000000000000000000000000000000000000000000</t>
        </is>
      </c>
      <c r="G17" s="9" t="inlineStr">
        <is>
          <t>Inquiry form</t>
        </is>
      </c>
      <c r="H17" s="9" t="inlineStr">
        <is>
          <t>Yes</t>
        </is>
      </c>
      <c r="I17" s="9" t="n">
        <v>1</v>
      </c>
      <c r="J17" s="9" t="inlineStr">
        <is>
          <t>Yes</t>
        </is>
      </c>
      <c r="K17" s="9" t="inlineStr">
        <is>
          <t>No</t>
        </is>
      </c>
      <c r="L17" s="9"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2"/>
  <sheetViews>
    <sheetView workbookViewId="0">
      <pane ySplit="5" topLeftCell="A6" activePane="bottomLeft" state="frozen"/>
      <selection pane="bottomLeft" activeCell="A1" sqref="A1"/>
    </sheetView>
  </sheetViews>
  <sheetFormatPr baseColWidth="8" defaultRowHeight="15"/>
  <cols>
    <col width="10" customWidth="1" min="1" max="1"/>
    <col width="22" customWidth="1" min="2" max="2"/>
    <col width="52" customWidth="1" min="3" max="3"/>
    <col width="14" customWidth="1" min="4" max="4"/>
    <col width="10" customWidth="1" min="5" max="5"/>
    <col width="16" customWidth="1" min="6" max="6"/>
    <col width="16" customWidth="1" min="7" max="7"/>
    <col width="16" customWidth="1" min="8" max="8"/>
    <col width="14" customWidth="1" min="9" max="9"/>
    <col width="26" customWidth="1" min="10" max="10"/>
    <col width="12" customWidth="1" min="11" max="11"/>
    <col width="56" customWidth="1" min="12" max="12"/>
  </cols>
  <sheetData>
    <row r="1">
      <c r="A1" s="5" t="inlineStr">
        <is>
          <t>Business Fact Registry</t>
        </is>
      </c>
    </row>
    <row r="2">
      <c r="A2" s="6" t="inlineStr">
        <is>
          <t>SYNTHETIC / ANONYMIZED DEMONSTRATION DATA — not a real customer, not a real audit result. Company, domain and figures are invented.</t>
        </is>
      </c>
    </row>
    <row r="3">
      <c r="A3" s="7" t="inlineStr">
        <is>
          <t>A fact enters here only when the customer approves it. None are approved in this sample.</t>
        </is>
      </c>
    </row>
    <row r="4">
      <c r="A4" s="7" t="inlineStr">
        <is>
          <t>This is why no claim can be business_verified and Verified Evidence Rate is 0%.</t>
        </is>
      </c>
    </row>
    <row r="5">
      <c r="A5" s="8" t="inlineStr">
        <is>
          <t>fact_id</t>
        </is>
      </c>
      <c r="B5" s="8" t="inlineStr">
        <is>
          <t>fact_category</t>
        </is>
      </c>
      <c r="C5" s="8" t="inlineStr">
        <is>
          <t>fact_required</t>
        </is>
      </c>
      <c r="D5" s="8" t="inlineStr">
        <is>
          <t>fact_value</t>
        </is>
      </c>
      <c r="E5" s="8" t="inlineStr">
        <is>
          <t>unit</t>
        </is>
      </c>
      <c r="F5" s="8" t="inlineStr">
        <is>
          <t>approval_status</t>
        </is>
      </c>
      <c r="G5" s="8" t="inlineStr">
        <is>
          <t>customer_approved</t>
        </is>
      </c>
      <c r="H5" s="8" t="inlineStr">
        <is>
          <t>owner_function</t>
        </is>
      </c>
      <c r="I5" s="8" t="inlineStr">
        <is>
          <t>approved_at</t>
        </is>
      </c>
      <c r="J5" s="8" t="inlineStr">
        <is>
          <t>evidence_route</t>
        </is>
      </c>
      <c r="K5" s="8" t="inlineStr">
        <is>
          <t>risk_level</t>
        </is>
      </c>
      <c r="L5" s="8" t="inlineStr">
        <is>
          <t>notes</t>
        </is>
      </c>
    </row>
    <row r="6">
      <c r="A6" s="9" t="inlineStr">
        <is>
          <t>BF-001</t>
        </is>
      </c>
      <c r="B6" s="9" t="inlineStr">
        <is>
          <t>certification</t>
        </is>
      </c>
      <c r="C6" s="10" t="inlineStr">
        <is>
          <t>ISO 9001 certificate number, issuer, validity, scope</t>
        </is>
      </c>
      <c r="D6" s="9" t="n"/>
      <c r="E6" s="9" t="n"/>
      <c r="F6" s="9" t="inlineStr">
        <is>
          <t>unknown</t>
        </is>
      </c>
      <c r="G6" s="9" t="inlineStr">
        <is>
          <t>no</t>
        </is>
      </c>
      <c r="H6" s="9" t="inlineStr">
        <is>
          <t>Quality</t>
        </is>
      </c>
      <c r="I6" s="9" t="n"/>
      <c r="J6" s="9" t="inlineStr">
        <is>
          <t>customer_document_required</t>
        </is>
      </c>
      <c r="K6" s="9" t="inlineStr">
        <is>
          <t>high</t>
        </is>
      </c>
      <c r="L6" s="10" t="inlineStr">
        <is>
          <t>Not supplied. Cannot be published or treated as verified.</t>
        </is>
      </c>
    </row>
    <row r="7">
      <c r="A7" s="9" t="inlineStr">
        <is>
          <t>BF-002</t>
        </is>
      </c>
      <c r="B7" s="9" t="inlineStr">
        <is>
          <t>product_specification</t>
        </is>
      </c>
      <c r="C7" s="10" t="inlineStr">
        <is>
          <t>Cylinder tolerances, test standard, revision authority</t>
        </is>
      </c>
      <c r="D7" s="9" t="n"/>
      <c r="E7" s="9" t="n"/>
      <c r="F7" s="9" t="inlineStr">
        <is>
          <t>unknown</t>
        </is>
      </c>
      <c r="G7" s="9" t="inlineStr">
        <is>
          <t>no</t>
        </is>
      </c>
      <c r="H7" s="9" t="inlineStr">
        <is>
          <t>Engineering</t>
        </is>
      </c>
      <c r="I7" s="9" t="n"/>
      <c r="J7" s="9" t="inlineStr">
        <is>
          <t>customer_document_required</t>
        </is>
      </c>
      <c r="K7" s="9" t="inlineStr">
        <is>
          <t>high</t>
        </is>
      </c>
      <c r="L7" s="10" t="inlineStr">
        <is>
          <t>Engineering must supply tolerances; inference is forbidden.</t>
        </is>
      </c>
    </row>
    <row r="8">
      <c r="A8" s="9" t="inlineStr">
        <is>
          <t>BF-003</t>
        </is>
      </c>
      <c r="B8" s="9" t="inlineStr">
        <is>
          <t>performance_limit</t>
        </is>
      </c>
      <c r="C8" s="10" t="inlineStr">
        <is>
          <t>Torque definitions, test conditions, selection rule</t>
        </is>
      </c>
      <c r="D8" s="9" t="n"/>
      <c r="E8" s="9" t="n"/>
      <c r="F8" s="9" t="inlineStr">
        <is>
          <t>unknown</t>
        </is>
      </c>
      <c r="G8" s="9" t="inlineStr">
        <is>
          <t>no</t>
        </is>
      </c>
      <c r="H8" s="9" t="inlineStr">
        <is>
          <t>Engineering</t>
        </is>
      </c>
      <c r="I8" s="9" t="n"/>
      <c r="J8" s="9" t="inlineStr">
        <is>
          <t>customer_document_required</t>
        </is>
      </c>
      <c r="K8" s="9" t="inlineStr">
        <is>
          <t>high</t>
        </is>
      </c>
      <c r="L8" s="10" t="inlineStr">
        <is>
          <t>Both published figures may be valid; relationship undefined.</t>
        </is>
      </c>
    </row>
    <row r="9">
      <c r="A9" s="9" t="inlineStr">
        <is>
          <t>BF-004</t>
        </is>
      </c>
      <c r="B9" s="9" t="inlineStr">
        <is>
          <t>warranty</t>
        </is>
      </c>
      <c r="C9" s="10" t="inlineStr">
        <is>
          <t>Warranty period, exclusions, claim procedure by family</t>
        </is>
      </c>
      <c r="D9" s="9" t="n"/>
      <c r="E9" s="9" t="n"/>
      <c r="F9" s="9" t="inlineStr">
        <is>
          <t>unknown</t>
        </is>
      </c>
      <c r="G9" s="9" t="inlineStr">
        <is>
          <t>no</t>
        </is>
      </c>
      <c r="H9" s="9" t="inlineStr">
        <is>
          <t>Commercial</t>
        </is>
      </c>
      <c r="I9" s="9" t="n"/>
      <c r="J9" s="9" t="inlineStr">
        <is>
          <t>customer_document_required</t>
        </is>
      </c>
      <c r="K9" s="9" t="inlineStr">
        <is>
          <t>high</t>
        </is>
      </c>
      <c r="L9" s="9" t="inlineStr">
        <is>
          <t>No policy located in the sampled pages.</t>
        </is>
      </c>
    </row>
    <row r="10">
      <c r="A10" s="9" t="inlineStr">
        <is>
          <t>BF-005</t>
        </is>
      </c>
      <c r="B10" s="9" t="inlineStr">
        <is>
          <t>test_evidence</t>
        </is>
      </c>
      <c r="C10" s="10" t="inlineStr">
        <is>
          <t>Pressure-test protocol, sampling rule, record retention</t>
        </is>
      </c>
      <c r="D10" s="9" t="n"/>
      <c r="E10" s="9" t="n"/>
      <c r="F10" s="9" t="inlineStr">
        <is>
          <t>unknown</t>
        </is>
      </c>
      <c r="G10" s="9" t="inlineStr">
        <is>
          <t>no</t>
        </is>
      </c>
      <c r="H10" s="9" t="inlineStr">
        <is>
          <t>Quality</t>
        </is>
      </c>
      <c r="I10" s="9" t="n"/>
      <c r="J10" s="9" t="inlineStr">
        <is>
          <t>customer_document_required</t>
        </is>
      </c>
      <c r="K10" s="9" t="inlineStr">
        <is>
          <t>high</t>
        </is>
      </c>
      <c r="L10" s="10" t="inlineStr">
        <is>
          <t>Required before restating the 100% testing claim.</t>
        </is>
      </c>
    </row>
    <row r="11">
      <c r="A11" s="9" t="inlineStr">
        <is>
          <t>BF-006</t>
        </is>
      </c>
      <c r="B11" s="9" t="inlineStr">
        <is>
          <t>privacy</t>
        </is>
      </c>
      <c r="C11" s="10" t="inlineStr">
        <is>
          <t>Controller identity, purpose, retention, deletion route</t>
        </is>
      </c>
      <c r="D11" s="9" t="n"/>
      <c r="E11" s="9" t="n"/>
      <c r="F11" s="9" t="inlineStr">
        <is>
          <t>unknown</t>
        </is>
      </c>
      <c r="G11" s="9" t="inlineStr">
        <is>
          <t>no</t>
        </is>
      </c>
      <c r="H11" s="9" t="inlineStr">
        <is>
          <t>Legal</t>
        </is>
      </c>
      <c r="I11" s="9" t="n"/>
      <c r="J11" s="9" t="inlineStr">
        <is>
          <t>customer_document_required</t>
        </is>
      </c>
      <c r="K11" s="9" t="inlineStr">
        <is>
          <t>high</t>
        </is>
      </c>
      <c r="L11" s="10" t="inlineStr">
        <is>
          <t>Jurisdiction-specific counsel review required.</t>
        </is>
      </c>
    </row>
    <row r="12">
      <c r="A12" s="9" t="inlineStr">
        <is>
          <t>BF-007</t>
        </is>
      </c>
      <c r="B12" s="9" t="inlineStr">
        <is>
          <t>customer_case</t>
        </is>
      </c>
      <c r="C12" s="10" t="inlineStr">
        <is>
          <t>Named-reference authorization records and program scope</t>
        </is>
      </c>
      <c r="D12" s="9" t="n"/>
      <c r="E12" s="9" t="n"/>
      <c r="F12" s="9" t="inlineStr">
        <is>
          <t>unknown</t>
        </is>
      </c>
      <c r="G12" s="9" t="inlineStr">
        <is>
          <t>no</t>
        </is>
      </c>
      <c r="H12" s="9" t="inlineStr">
        <is>
          <t>Legal</t>
        </is>
      </c>
      <c r="I12" s="9" t="n"/>
      <c r="J12" s="9" t="inlineStr">
        <is>
          <t>customer_document_required</t>
        </is>
      </c>
      <c r="K12" s="9" t="inlineStr">
        <is>
          <t>high</t>
        </is>
      </c>
      <c r="L12" s="10" t="inlineStr">
        <is>
          <t>Default to removal until authorization exists.</t>
        </is>
      </c>
    </row>
  </sheetData>
  <dataValidations count="2">
    <dataValidation sqref="G6:G105" showDropDown="0" showInputMessage="0" showErrorMessage="0" allowBlank="1" type="list">
      <formula1>Controlled_Lists!$B$2:$B$4</formula1>
    </dataValidation>
    <dataValidation sqref="K6:K105" showDropDown="0" showInputMessage="0" showErrorMessage="0" allowBlank="1" type="list">
      <formula1>Controlled_Lists!$F$2:$F$4</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15"/>
  <sheetViews>
    <sheetView workbookViewId="0">
      <pane ySplit="5" topLeftCell="A6" activePane="bottomLeft" state="frozen"/>
      <selection pane="bottomLeft" activeCell="A1" sqref="A1"/>
    </sheetView>
  </sheetViews>
  <sheetFormatPr baseColWidth="8" defaultRowHeight="15"/>
  <cols>
    <col width="12" customWidth="1" min="1" max="1"/>
    <col width="14" customWidth="1" min="2" max="2"/>
    <col width="20" customWidth="1" min="3" max="3"/>
    <col width="72" customWidth="1" min="4" max="4"/>
    <col width="18" customWidth="1" min="5" max="5"/>
    <col width="20" customWidth="1" min="6" max="6"/>
    <col width="20" customWidth="1" min="7" max="7"/>
    <col width="10" customWidth="1" min="8" max="8"/>
    <col width="18" customWidth="1" min="9" max="9"/>
    <col width="14" customWidth="1" min="10" max="10"/>
    <col width="14" customWidth="1" min="11" max="11"/>
    <col width="20" customWidth="1" min="12" max="12"/>
    <col width="12" customWidth="1" min="13" max="13"/>
    <col width="20" customWidth="1" min="14" max="14"/>
    <col width="46" customWidth="1" min="15" max="15"/>
  </cols>
  <sheetData>
    <row r="1">
      <c r="A1" s="5" t="inlineStr">
        <is>
          <t>Buyer Question Set</t>
        </is>
      </c>
    </row>
    <row r="2">
      <c r="A2" s="6" t="inlineStr">
        <is>
          <t>SYNTHETIC / ANONYMIZED DEMONSTRATION DATA — not a real customer, not a real audit result. Company, domain and figures are invented.</t>
        </is>
      </c>
    </row>
    <row r="3">
      <c r="A3" s="7" t="inlineStr">
        <is>
          <t>Importance is analyst judgment until the customer rates it. Frequency stays unknown when unmeasured.</t>
        </is>
      </c>
    </row>
    <row r="4">
      <c r="A4" s="7" t="inlineStr">
        <is>
          <t>status_score maps status to a number: sufficient=1, partial=0.5, missing/unknown/conflict=0.</t>
        </is>
      </c>
    </row>
    <row r="5">
      <c r="A5" s="8" t="inlineStr">
        <is>
          <t>question_id</t>
        </is>
      </c>
      <c r="B5" s="8" t="inlineStr">
        <is>
          <t>buyer_role</t>
        </is>
      </c>
      <c r="C5" s="8" t="inlineStr">
        <is>
          <t>buying_stage</t>
        </is>
      </c>
      <c r="D5" s="8" t="inlineStr">
        <is>
          <t>question_text</t>
        </is>
      </c>
      <c r="E5" s="8" t="inlineStr">
        <is>
          <t>product_scope</t>
        </is>
      </c>
      <c r="F5" s="8" t="inlineStr">
        <is>
          <t>application_or_market</t>
        </is>
      </c>
      <c r="G5" s="8" t="inlineStr">
        <is>
          <t>question_source_type</t>
        </is>
      </c>
      <c r="H5" s="8" t="inlineStr">
        <is>
          <t>source_id</t>
        </is>
      </c>
      <c r="I5" s="8" t="inlineStr">
        <is>
          <t>observed_frequency</t>
        </is>
      </c>
      <c r="J5" s="8" t="inlineStr">
        <is>
          <t>importance_rating</t>
        </is>
      </c>
      <c r="K5" s="8" t="inlineStr">
        <is>
          <t>include_in_pilot</t>
        </is>
      </c>
      <c r="L5" s="8" t="inlineStr">
        <is>
          <t>final_evidence_status</t>
        </is>
      </c>
      <c r="M5" s="8" t="inlineStr">
        <is>
          <t>status_score</t>
        </is>
      </c>
      <c r="N5" s="8" t="inlineStr">
        <is>
          <t>verified_evidence_flag</t>
        </is>
      </c>
      <c r="O5" s="8" t="inlineStr">
        <is>
          <t>notes</t>
        </is>
      </c>
    </row>
    <row r="6">
      <c r="A6" s="9" t="inlineStr">
        <is>
          <t>BQ-001</t>
        </is>
      </c>
      <c r="B6" s="9" t="inlineStr">
        <is>
          <t>Procurement</t>
        </is>
      </c>
      <c r="C6" s="9" t="inlineStr">
        <is>
          <t>Supplier qualification</t>
        </is>
      </c>
      <c r="D6" s="10" t="inlineStr">
        <is>
          <t>Can I verify the claimed ISO 9001 certificate with a number, issuing body and validity window?</t>
        </is>
      </c>
      <c r="E6" s="9" t="inlineStr">
        <is>
          <t>All product lines</t>
        </is>
      </c>
      <c r="F6" s="9" t="inlineStr">
        <is>
          <t>EU / North America</t>
        </is>
      </c>
      <c r="G6" s="9" t="inlineStr">
        <is>
          <t>analyst_hypothesis</t>
        </is>
      </c>
      <c r="H6" s="9" t="inlineStr">
        <is>
          <t>SRC-001</t>
        </is>
      </c>
      <c r="I6" s="9" t="inlineStr">
        <is>
          <t>unknown</t>
        </is>
      </c>
      <c r="J6" s="9" t="n">
        <v>5</v>
      </c>
      <c r="K6" s="9" t="inlineStr">
        <is>
          <t>Yes</t>
        </is>
      </c>
      <c r="L6" s="9" t="inlineStr">
        <is>
          <t>partial</t>
        </is>
      </c>
      <c r="M6" s="9" t="n">
        <v>0.5</v>
      </c>
      <c r="N6" s="9" t="inlineStr">
        <is>
          <t>no</t>
        </is>
      </c>
      <c r="O6" s="10" t="inlineStr">
        <is>
          <t>Certificate image shown without number or issuer.</t>
        </is>
      </c>
    </row>
    <row r="7">
      <c r="A7" s="9" t="inlineStr">
        <is>
          <t>BQ-002</t>
        </is>
      </c>
      <c r="B7" s="9" t="inlineStr">
        <is>
          <t>Engineering</t>
        </is>
      </c>
      <c r="C7" s="9" t="inlineStr">
        <is>
          <t>Technical evaluation</t>
        </is>
      </c>
      <c r="D7" s="10" t="inlineStr">
        <is>
          <t>Do cylinder specifications include tolerances, test standard and revision date so I can qualify a part?</t>
        </is>
      </c>
      <c r="E7" s="9" t="inlineStr">
        <is>
          <t>Hydraulic cylinders</t>
        </is>
      </c>
      <c r="F7" s="9" t="inlineStr">
        <is>
          <t>EU / North America</t>
        </is>
      </c>
      <c r="G7" s="9" t="inlineStr">
        <is>
          <t>analyst_hypothesis</t>
        </is>
      </c>
      <c r="H7" s="9" t="inlineStr">
        <is>
          <t>SRC-002</t>
        </is>
      </c>
      <c r="I7" s="9" t="inlineStr">
        <is>
          <t>unknown</t>
        </is>
      </c>
      <c r="J7" s="9" t="n">
        <v>5</v>
      </c>
      <c r="K7" s="9" t="inlineStr">
        <is>
          <t>Yes</t>
        </is>
      </c>
      <c r="L7" s="9" t="inlineStr">
        <is>
          <t>partial</t>
        </is>
      </c>
      <c r="M7" s="9" t="n">
        <v>0.5</v>
      </c>
      <c r="N7" s="9" t="inlineStr">
        <is>
          <t>no</t>
        </is>
      </c>
      <c r="O7" s="10" t="inlineStr">
        <is>
          <t>Values present; tolerance, standard and revision absent.</t>
        </is>
      </c>
    </row>
    <row r="8">
      <c r="A8" s="9" t="inlineStr">
        <is>
          <t>BQ-003</t>
        </is>
      </c>
      <c r="B8" s="9" t="inlineStr">
        <is>
          <t>Engineering</t>
        </is>
      </c>
      <c r="C8" s="9" t="inlineStr">
        <is>
          <t>Technical evaluation</t>
        </is>
      </c>
      <c r="D8" s="10" t="inlineStr">
        <is>
          <t>Is the difference between output torque and holding torque defined with a selection rule?</t>
        </is>
      </c>
      <c r="E8" s="9" t="inlineStr">
        <is>
          <t>Rotary actuators</t>
        </is>
      </c>
      <c r="F8" s="9" t="inlineStr">
        <is>
          <t>Global</t>
        </is>
      </c>
      <c r="G8" s="9" t="inlineStr">
        <is>
          <t>analyst_hypothesis</t>
        </is>
      </c>
      <c r="H8" s="9" t="inlineStr">
        <is>
          <t>SRC-003</t>
        </is>
      </c>
      <c r="I8" s="9" t="inlineStr">
        <is>
          <t>unknown</t>
        </is>
      </c>
      <c r="J8" s="9" t="n">
        <v>4</v>
      </c>
      <c r="K8" s="9" t="inlineStr">
        <is>
          <t>Yes</t>
        </is>
      </c>
      <c r="L8" s="9" t="inlineStr">
        <is>
          <t>missing</t>
        </is>
      </c>
      <c r="M8" s="9" t="n">
        <v>0</v>
      </c>
      <c r="N8" s="9" t="inlineStr">
        <is>
          <t>no</t>
        </is>
      </c>
      <c r="O8" s="10" t="inlineStr">
        <is>
          <t>Two torque figures published, relationship unexplained.</t>
        </is>
      </c>
    </row>
    <row r="9">
      <c r="A9" s="9" t="inlineStr">
        <is>
          <t>BQ-004</t>
        </is>
      </c>
      <c r="B9" s="9" t="inlineStr">
        <is>
          <t>Procurement</t>
        </is>
      </c>
      <c r="C9" s="9" t="inlineStr">
        <is>
          <t>Procurement</t>
        </is>
      </c>
      <c r="D9" s="10" t="inlineStr">
        <is>
          <t>What is the warranty period, what does it exclude and how is a claim filed?</t>
        </is>
      </c>
      <c r="E9" s="9" t="inlineStr">
        <is>
          <t>All product lines</t>
        </is>
      </c>
      <c r="F9" s="9" t="inlineStr">
        <is>
          <t>Global</t>
        </is>
      </c>
      <c r="G9" s="9" t="inlineStr">
        <is>
          <t>analyst_hypothesis</t>
        </is>
      </c>
      <c r="H9" s="9" t="inlineStr">
        <is>
          <t>SRC-004</t>
        </is>
      </c>
      <c r="I9" s="9" t="inlineStr">
        <is>
          <t>unknown</t>
        </is>
      </c>
      <c r="J9" s="9" t="n">
        <v>5</v>
      </c>
      <c r="K9" s="9" t="inlineStr">
        <is>
          <t>Yes</t>
        </is>
      </c>
      <c r="L9" s="9" t="inlineStr">
        <is>
          <t>missing</t>
        </is>
      </c>
      <c r="M9" s="9" t="n">
        <v>0</v>
      </c>
      <c r="N9" s="9" t="inlineStr">
        <is>
          <t>no</t>
        </is>
      </c>
      <c r="O9" s="9" t="inlineStr">
        <is>
          <t>No warranty page found in sample.</t>
        </is>
      </c>
    </row>
    <row r="10">
      <c r="A10" s="9" t="inlineStr">
        <is>
          <t>BQ-005</t>
        </is>
      </c>
      <c r="B10" s="9" t="inlineStr">
        <is>
          <t>Procurement</t>
        </is>
      </c>
      <c r="C10" s="9" t="inlineStr">
        <is>
          <t>Procurement</t>
        </is>
      </c>
      <c r="D10" s="10" t="inlineStr">
        <is>
          <t>What is the quoted lead time and under which stock or build-to-order conditions does it hold?</t>
        </is>
      </c>
      <c r="E10" s="9" t="inlineStr">
        <is>
          <t>Hydraulic cylinders</t>
        </is>
      </c>
      <c r="F10" s="9" t="inlineStr">
        <is>
          <t>EU</t>
        </is>
      </c>
      <c r="G10" s="9" t="inlineStr">
        <is>
          <t>analyst_hypothesis</t>
        </is>
      </c>
      <c r="H10" s="9" t="inlineStr">
        <is>
          <t>SRC-002</t>
        </is>
      </c>
      <c r="I10" s="9" t="inlineStr">
        <is>
          <t>unknown</t>
        </is>
      </c>
      <c r="J10" s="9" t="n">
        <v>4</v>
      </c>
      <c r="K10" s="9" t="inlineStr">
        <is>
          <t>Yes</t>
        </is>
      </c>
      <c r="L10" s="9" t="inlineStr">
        <is>
          <t>partial</t>
        </is>
      </c>
      <c r="M10" s="9" t="n">
        <v>0.5</v>
      </c>
      <c r="N10" s="9" t="inlineStr">
        <is>
          <t>no</t>
        </is>
      </c>
      <c r="O10" s="10" t="inlineStr">
        <is>
          <t>"Fast delivery" language without conditions.</t>
        </is>
      </c>
    </row>
    <row r="11">
      <c r="A11" s="9" t="inlineStr">
        <is>
          <t>BQ-006</t>
        </is>
      </c>
      <c r="B11" s="9" t="inlineStr">
        <is>
          <t>Quality/Compliance</t>
        </is>
      </c>
      <c r="C11" s="9" t="inlineStr">
        <is>
          <t>Risk approval</t>
        </is>
      </c>
      <c r="D11" s="10" t="inlineStr">
        <is>
          <t>Is the "100% pressure tested" statement backed by a protocol, sampling rule and traceable record?</t>
        </is>
      </c>
      <c r="E11" s="9" t="inlineStr">
        <is>
          <t>Hydraulic cylinders</t>
        </is>
      </c>
      <c r="F11" s="9" t="inlineStr">
        <is>
          <t>Global</t>
        </is>
      </c>
      <c r="G11" s="9" t="inlineStr">
        <is>
          <t>analyst_hypothesis</t>
        </is>
      </c>
      <c r="H11" s="9" t="inlineStr">
        <is>
          <t>SRC-002</t>
        </is>
      </c>
      <c r="I11" s="9" t="inlineStr">
        <is>
          <t>unknown</t>
        </is>
      </c>
      <c r="J11" s="9" t="n">
        <v>5</v>
      </c>
      <c r="K11" s="9" t="inlineStr">
        <is>
          <t>Yes</t>
        </is>
      </c>
      <c r="L11" s="9" t="inlineStr">
        <is>
          <t>partial</t>
        </is>
      </c>
      <c r="M11" s="9" t="n">
        <v>0.5</v>
      </c>
      <c r="N11" s="9" t="inlineStr">
        <is>
          <t>no</t>
        </is>
      </c>
      <c r="O11" s="10" t="inlineStr">
        <is>
          <t>Statement present; protocol and traceability absent.</t>
        </is>
      </c>
    </row>
    <row r="12">
      <c r="A12" s="9" t="inlineStr">
        <is>
          <t>BQ-007</t>
        </is>
      </c>
      <c r="B12" s="9" t="inlineStr">
        <is>
          <t>Management</t>
        </is>
      </c>
      <c r="C12" s="9" t="inlineStr">
        <is>
          <t>Supplier qualification</t>
        </is>
      </c>
      <c r="D12" s="10" t="inlineStr">
        <is>
          <t>Is the stated annual production capacity supported by a defined basis, period and in-house share?</t>
        </is>
      </c>
      <c r="E12" s="9" t="inlineStr">
        <is>
          <t>Company level</t>
        </is>
      </c>
      <c r="F12" s="9" t="inlineStr">
        <is>
          <t>Global</t>
        </is>
      </c>
      <c r="G12" s="9" t="inlineStr">
        <is>
          <t>analyst_hypothesis</t>
        </is>
      </c>
      <c r="H12" s="9" t="inlineStr">
        <is>
          <t>SRC-001</t>
        </is>
      </c>
      <c r="I12" s="9" t="inlineStr">
        <is>
          <t>unknown</t>
        </is>
      </c>
      <c r="J12" s="9" t="n">
        <v>3</v>
      </c>
      <c r="K12" s="9" t="inlineStr">
        <is>
          <t>Yes</t>
        </is>
      </c>
      <c r="L12" s="9" t="inlineStr">
        <is>
          <t>partial</t>
        </is>
      </c>
      <c r="M12" s="9" t="n">
        <v>0.5</v>
      </c>
      <c r="N12" s="9" t="inlineStr">
        <is>
          <t>no</t>
        </is>
      </c>
      <c r="O12" s="9" t="inlineStr">
        <is>
          <t>Single figure, no basis or period.</t>
        </is>
      </c>
    </row>
    <row r="13">
      <c r="A13" s="9" t="inlineStr">
        <is>
          <t>BQ-008</t>
        </is>
      </c>
      <c r="B13" s="9" t="inlineStr">
        <is>
          <t>Procurement</t>
        </is>
      </c>
      <c r="C13" s="9" t="inlineStr">
        <is>
          <t>Supplier qualification</t>
        </is>
      </c>
      <c r="D13" s="10" t="inlineStr">
        <is>
          <t>Are named OEM relationships authorized for public reference and scoped to real programs?</t>
        </is>
      </c>
      <c r="E13" s="9" t="inlineStr">
        <is>
          <t>Company level</t>
        </is>
      </c>
      <c r="F13" s="9" t="inlineStr">
        <is>
          <t>Global</t>
        </is>
      </c>
      <c r="G13" s="9" t="inlineStr">
        <is>
          <t>analyst_hypothesis</t>
        </is>
      </c>
      <c r="H13" s="9" t="inlineStr">
        <is>
          <t>SRC-005</t>
        </is>
      </c>
      <c r="I13" s="9" t="inlineStr">
        <is>
          <t>unknown</t>
        </is>
      </c>
      <c r="J13" s="9" t="n">
        <v>4</v>
      </c>
      <c r="K13" s="9" t="inlineStr">
        <is>
          <t>Yes</t>
        </is>
      </c>
      <c r="L13" s="9" t="inlineStr">
        <is>
          <t>unknown</t>
        </is>
      </c>
      <c r="M13" s="9" t="n">
        <v>0</v>
      </c>
      <c r="N13" s="9" t="inlineStr">
        <is>
          <t>no</t>
        </is>
      </c>
      <c r="O13" s="10" t="inlineStr">
        <is>
          <t>Logos shown without authorization or scope statement.</t>
        </is>
      </c>
    </row>
    <row r="14">
      <c r="A14" s="9" t="inlineStr">
        <is>
          <t>BQ-009</t>
        </is>
      </c>
      <c r="B14" s="9" t="inlineStr">
        <is>
          <t>Procurement</t>
        </is>
      </c>
      <c r="C14" s="9" t="inlineStr">
        <is>
          <t>Discovery</t>
        </is>
      </c>
      <c r="D14" s="10" t="inlineStr">
        <is>
          <t>Does the inquiry form disclose how my data is handled, retained and deleted?</t>
        </is>
      </c>
      <c r="E14" s="9" t="inlineStr">
        <is>
          <t>Site level</t>
        </is>
      </c>
      <c r="F14" s="9" t="inlineStr">
        <is>
          <t>EU</t>
        </is>
      </c>
      <c r="G14" s="9" t="inlineStr">
        <is>
          <t>analyst_hypothesis</t>
        </is>
      </c>
      <c r="H14" s="9" t="inlineStr">
        <is>
          <t>SRC-006</t>
        </is>
      </c>
      <c r="I14" s="9" t="inlineStr">
        <is>
          <t>unknown</t>
        </is>
      </c>
      <c r="J14" s="9" t="n">
        <v>4</v>
      </c>
      <c r="K14" s="9" t="inlineStr">
        <is>
          <t>Yes</t>
        </is>
      </c>
      <c r="L14" s="9" t="inlineStr">
        <is>
          <t>missing</t>
        </is>
      </c>
      <c r="M14" s="9" t="n">
        <v>0</v>
      </c>
      <c r="N14" s="9" t="inlineStr">
        <is>
          <t>no</t>
        </is>
      </c>
      <c r="O14" s="10" t="inlineStr">
        <is>
          <t>No privacy link reachable from sampled inquiry pages.</t>
        </is>
      </c>
    </row>
    <row r="15">
      <c r="A15" s="9" t="inlineStr">
        <is>
          <t>BQ-010</t>
        </is>
      </c>
      <c r="B15" s="9" t="inlineStr">
        <is>
          <t>Engineering</t>
        </is>
      </c>
      <c r="C15" s="9" t="inlineStr">
        <is>
          <t>Technical evaluation</t>
        </is>
      </c>
      <c r="D15" s="10" t="inlineStr">
        <is>
          <t>Are datasheets version-controlled with document number, revision and approval date?</t>
        </is>
      </c>
      <c r="E15" s="9" t="inlineStr">
        <is>
          <t>All product lines</t>
        </is>
      </c>
      <c r="F15" s="9" t="inlineStr">
        <is>
          <t>Global</t>
        </is>
      </c>
      <c r="G15" s="9" t="inlineStr">
        <is>
          <t>analyst_hypothesis</t>
        </is>
      </c>
      <c r="H15" s="9" t="inlineStr">
        <is>
          <t>SRC-002</t>
        </is>
      </c>
      <c r="I15" s="9" t="inlineStr">
        <is>
          <t>unknown</t>
        </is>
      </c>
      <c r="J15" s="9" t="n">
        <v>4</v>
      </c>
      <c r="K15" s="9" t="inlineStr">
        <is>
          <t>Yes</t>
        </is>
      </c>
      <c r="L15" s="9" t="inlineStr">
        <is>
          <t>partial</t>
        </is>
      </c>
      <c r="M15" s="9" t="n">
        <v>0.5</v>
      </c>
      <c r="N15" s="9" t="inlineStr">
        <is>
          <t>no</t>
        </is>
      </c>
      <c r="O15" s="10" t="inlineStr">
        <is>
          <t>PDFs available; no document control metadata.</t>
        </is>
      </c>
    </row>
  </sheetData>
  <dataValidations count="6">
    <dataValidation sqref="B6:B105" showDropDown="0" showInputMessage="0" showErrorMessage="0" allowBlank="1" type="list">
      <formula1>Controlled_Lists!$L$2:$L$9</formula1>
    </dataValidation>
    <dataValidation sqref="C6:C105" showDropDown="0" showInputMessage="0" showErrorMessage="0" allowBlank="1" type="list">
      <formula1>Controlled_Lists!$M$2:$M$7</formula1>
    </dataValidation>
    <dataValidation sqref="G6:G105" showDropDown="0" showInputMessage="0" showErrorMessage="0" allowBlank="1" type="list">
      <formula1>Controlled_Lists!$N$2:$N$7</formula1>
    </dataValidation>
    <dataValidation sqref="K6:K105" showDropDown="0" showInputMessage="0" showErrorMessage="0" allowBlank="1" type="list">
      <formula1>Controlled_Lists!$C$2:$C$3</formula1>
    </dataValidation>
    <dataValidation sqref="L6:L105" showDropDown="0" showInputMessage="0" showErrorMessage="0" allowBlank="1" type="list">
      <formula1>Controlled_Lists!$E$2:$E$6</formula1>
    </dataValidation>
    <dataValidation sqref="N6:N105" showDropDown="0" showInputMessage="0" showErrorMessage="0" allowBlank="1" type="list">
      <formula1>Controlled_Lists!$B$2:$B$4</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5"/>
  <sheetViews>
    <sheetView workbookViewId="0">
      <pane ySplit="5" topLeftCell="A6" activePane="bottomLeft" state="frozen"/>
      <selection pane="bottomLeft" activeCell="A1" sqref="A1"/>
    </sheetView>
  </sheetViews>
  <sheetFormatPr baseColWidth="8" defaultRowHeight="15"/>
  <cols>
    <col width="20" customWidth="1" min="1" max="1"/>
    <col width="12" customWidth="1" min="2" max="2"/>
    <col width="22" customWidth="1" min="3" max="3"/>
    <col width="62" customWidth="1" min="4" max="4"/>
    <col width="30" customWidth="1" min="5" max="5"/>
    <col width="56" customWidth="1" min="6" max="6"/>
    <col width="46" customWidth="1" min="7" max="7"/>
    <col width="56" customWidth="1" min="8" max="8"/>
    <col width="12" customWidth="1" min="9" max="9"/>
    <col width="26" customWidth="1" min="10" max="10"/>
    <col width="14" customWidth="1" min="11" max="11"/>
    <col width="20" customWidth="1" min="12" max="12"/>
    <col width="34" customWidth="1" min="13" max="13"/>
  </cols>
  <sheetData>
    <row r="1">
      <c r="A1" s="5" t="inlineStr">
        <is>
          <t>Evidence Requirement Matrix</t>
        </is>
      </c>
    </row>
    <row r="2">
      <c r="A2" s="6" t="inlineStr">
        <is>
          <t>SYNTHETIC / ANONYMIZED DEMONSTRATION DATA — not a real customer, not a real audit result. Company, domain and figures are invented.</t>
        </is>
      </c>
    </row>
    <row r="3">
      <c r="A3" s="7" t="inlineStr">
        <is>
          <t>Requirements are defined BEFORE retrieval. This prevents the standard from moving after the page has been seen.</t>
        </is>
      </c>
    </row>
    <row r="4">
      <c r="A4" s="7" t="inlineStr">
        <is>
          <t>forbidden_inference records what must never be concluded, even under pressure.</t>
        </is>
      </c>
    </row>
    <row r="5">
      <c r="A5" s="8" t="inlineStr">
        <is>
          <t>evidence_requirement_id</t>
        </is>
      </c>
      <c r="B5" s="8" t="inlineStr">
        <is>
          <t>question_id</t>
        </is>
      </c>
      <c r="C5" s="8" t="inlineStr">
        <is>
          <t>evidence_type</t>
        </is>
      </c>
      <c r="D5" s="8" t="inlineStr">
        <is>
          <t>required_elements</t>
        </is>
      </c>
      <c r="E5" s="8" t="inlineStr">
        <is>
          <t>acceptable_source_types</t>
        </is>
      </c>
      <c r="F5" s="8" t="inlineStr">
        <is>
          <t>minimum_sufficiency_rule</t>
        </is>
      </c>
      <c r="G5" s="8" t="inlineStr">
        <is>
          <t>partial_rule</t>
        </is>
      </c>
      <c r="H5" s="8" t="inlineStr">
        <is>
          <t>forbidden_inference</t>
        </is>
      </c>
      <c r="I5" s="8" t="inlineStr">
        <is>
          <t>risk_level</t>
        </is>
      </c>
      <c r="J5" s="8" t="inlineStr">
        <is>
          <t>jurisdiction_or_standard_scope</t>
        </is>
      </c>
      <c r="K5" s="8" t="inlineStr">
        <is>
          <t>rubric_version</t>
        </is>
      </c>
      <c r="L5" s="8" t="inlineStr">
        <is>
          <t>reusable_across_clients</t>
        </is>
      </c>
      <c r="M5" s="8" t="inlineStr">
        <is>
          <t>notes</t>
        </is>
      </c>
    </row>
    <row r="6">
      <c r="A6" s="9" t="inlineStr">
        <is>
          <t>ER-001</t>
        </is>
      </c>
      <c r="B6" s="9" t="inlineStr">
        <is>
          <t>BQ-001</t>
        </is>
      </c>
      <c r="C6" s="9" t="inlineStr">
        <is>
          <t>certification</t>
        </is>
      </c>
      <c r="D6" s="10" t="inlineStr">
        <is>
          <t>Certificate number; issuing body; validity dates; certified scope; verifiable copy or registry link</t>
        </is>
      </c>
      <c r="E6" s="10" t="inlineStr">
        <is>
          <t>customer_document; certifier_registry; public_page</t>
        </is>
      </c>
      <c r="F6" s="10" t="inlineStr">
        <is>
          <t>Number + issuer + validity + scope all present and consistent with a retrievable copy</t>
        </is>
      </c>
      <c r="G6" s="10" t="inlineStr">
        <is>
          <t>Certificate visible but one or more of number / issuer / validity / scope missing</t>
        </is>
      </c>
      <c r="H6" s="10" t="inlineStr">
        <is>
          <t>Do not infer certification is current from a logo, image or undated statement</t>
        </is>
      </c>
      <c r="I6" s="9" t="inlineStr">
        <is>
          <t>high</t>
        </is>
      </c>
      <c r="J6" s="9" t="inlineStr">
        <is>
          <t>ISO 9001:2015</t>
        </is>
      </c>
      <c r="K6" s="9" t="inlineStr">
        <is>
          <t>rubric-0.2</t>
        </is>
      </c>
      <c r="L6" s="9" t="inlineStr">
        <is>
          <t>Yes</t>
        </is>
      </c>
      <c r="M6" s="9" t="inlineStr">
        <is>
          <t>Reusable across manufacturing customers.</t>
        </is>
      </c>
    </row>
    <row r="7">
      <c r="A7" s="9" t="inlineStr">
        <is>
          <t>ER-002</t>
        </is>
      </c>
      <c r="B7" s="9" t="inlineStr">
        <is>
          <t>BQ-002</t>
        </is>
      </c>
      <c r="C7" s="9" t="inlineStr">
        <is>
          <t>product_specification</t>
        </is>
      </c>
      <c r="D7" s="10" t="inlineStr">
        <is>
          <t>Nominal value; tolerance; unit; test standard; test condition; revision date</t>
        </is>
      </c>
      <c r="E7" s="9" t="inlineStr">
        <is>
          <t>public_page; controlled_datasheet</t>
        </is>
      </c>
      <c r="F7" s="10" t="inlineStr">
        <is>
          <t>Every published performance value carries tolerance, unit, standard and revision</t>
        </is>
      </c>
      <c r="G7" s="10" t="inlineStr">
        <is>
          <t>Values and units present, tolerance or standard or revision missing</t>
        </is>
      </c>
      <c r="H7" s="10" t="inlineStr">
        <is>
          <t>Do not treat a marketing range as an engineering tolerance</t>
        </is>
      </c>
      <c r="I7" s="9" t="inlineStr">
        <is>
          <t>high</t>
        </is>
      </c>
      <c r="J7" s="9" t="inlineStr">
        <is>
          <t>ISO 6020/6022 family</t>
        </is>
      </c>
      <c r="K7" s="9" t="inlineStr">
        <is>
          <t>rubric-0.2</t>
        </is>
      </c>
      <c r="L7" s="9" t="inlineStr">
        <is>
          <t>Yes</t>
        </is>
      </c>
      <c r="M7" s="10" t="inlineStr">
        <is>
          <t>Core engineering-qualification requirement.</t>
        </is>
      </c>
    </row>
    <row r="8">
      <c r="A8" s="9" t="inlineStr">
        <is>
          <t>ER-003</t>
        </is>
      </c>
      <c r="B8" s="9" t="inlineStr">
        <is>
          <t>BQ-003</t>
        </is>
      </c>
      <c r="C8" s="9" t="inlineStr">
        <is>
          <t>performance_limit</t>
        </is>
      </c>
      <c r="D8" s="10" t="inlineStr">
        <is>
          <t>Definition of each torque term; test condition; pressure basis; selection rule; safety margin guidance</t>
        </is>
      </c>
      <c r="E8" s="10" t="inlineStr">
        <is>
          <t>public_page; controlled_datasheet; engineering_note</t>
        </is>
      </c>
      <c r="F8" s="10" t="inlineStr">
        <is>
          <t>Each term defined and one documented selection rule links them</t>
        </is>
      </c>
      <c r="G8" s="10" t="inlineStr">
        <is>
          <t>Figures published with partial definitions and no selection rule</t>
        </is>
      </c>
      <c r="H8" s="10" t="inlineStr">
        <is>
          <t>Do not assume the larger figure is usable as continuous duty</t>
        </is>
      </c>
      <c r="I8" s="9" t="inlineStr">
        <is>
          <t>high</t>
        </is>
      </c>
      <c r="J8" s="9" t="inlineStr">
        <is>
          <t>n/a</t>
        </is>
      </c>
      <c r="K8" s="9" t="inlineStr">
        <is>
          <t>rubric-0.2</t>
        </is>
      </c>
      <c r="L8" s="9" t="inlineStr">
        <is>
          <t>Yes</t>
        </is>
      </c>
      <c r="M8" s="9" t="inlineStr">
        <is>
          <t>Mis-selection risk if left ambiguous.</t>
        </is>
      </c>
    </row>
    <row r="9">
      <c r="A9" s="9" t="inlineStr">
        <is>
          <t>ER-004</t>
        </is>
      </c>
      <c r="B9" s="9" t="inlineStr">
        <is>
          <t>BQ-004</t>
        </is>
      </c>
      <c r="C9" s="9" t="inlineStr">
        <is>
          <t>warranty</t>
        </is>
      </c>
      <c r="D9" s="10" t="inlineStr">
        <is>
          <t>Coverage period; start event; inclusions; exclusions; claim procedure; regional variation</t>
        </is>
      </c>
      <c r="E9" s="9" t="inlineStr">
        <is>
          <t>public_page; customer_document</t>
        </is>
      </c>
      <c r="F9" s="10" t="inlineStr">
        <is>
          <t>One reachable policy covering period, exclusions and claim route for the product family</t>
        </is>
      </c>
      <c r="G9" s="10" t="inlineStr">
        <is>
          <t>Warranty mentioned in fragments without a consolidated policy</t>
        </is>
      </c>
      <c r="H9" s="10" t="inlineStr">
        <is>
          <t>Do not generalize one product's warranty to the whole family</t>
        </is>
      </c>
      <c r="I9" s="9" t="inlineStr">
        <is>
          <t>high</t>
        </is>
      </c>
      <c r="J9" s="9" t="inlineStr">
        <is>
          <t>jurisdiction-dependent</t>
        </is>
      </c>
      <c r="K9" s="9" t="inlineStr">
        <is>
          <t>rubric-0.2</t>
        </is>
      </c>
      <c r="L9" s="9" t="inlineStr">
        <is>
          <t>Yes</t>
        </is>
      </c>
      <c r="M9" s="9" t="inlineStr">
        <is>
          <t>Commercial-terms gate.</t>
        </is>
      </c>
    </row>
    <row r="10">
      <c r="A10" s="9" t="inlineStr">
        <is>
          <t>ER-005</t>
        </is>
      </c>
      <c r="B10" s="9" t="inlineStr">
        <is>
          <t>BQ-005</t>
        </is>
      </c>
      <c r="C10" s="9" t="inlineStr">
        <is>
          <t>lead_time</t>
        </is>
      </c>
      <c r="D10" s="10" t="inlineStr">
        <is>
          <t>Stated duration; stock vs build-to-order condition; quantity band; region; validity date</t>
        </is>
      </c>
      <c r="E10" s="9" t="inlineStr">
        <is>
          <t>public_page; customer_document</t>
        </is>
      </c>
      <c r="F10" s="10" t="inlineStr">
        <is>
          <t>Conditional lead-time matrix with quantity and region qualifiers</t>
        </is>
      </c>
      <c r="G10" s="10" t="inlineStr">
        <is>
          <t>A duration is stated without conditions or validity</t>
        </is>
      </c>
      <c r="H10" s="10" t="inlineStr">
        <is>
          <t>Do not convert a marketing adjective into a committed duration</t>
        </is>
      </c>
      <c r="I10" s="9" t="inlineStr">
        <is>
          <t>medium</t>
        </is>
      </c>
      <c r="J10" s="9" t="inlineStr">
        <is>
          <t>n/a</t>
        </is>
      </c>
      <c r="K10" s="9" t="inlineStr">
        <is>
          <t>rubric-0.2</t>
        </is>
      </c>
      <c r="L10" s="9" t="inlineStr">
        <is>
          <t>Yes</t>
        </is>
      </c>
      <c r="M10" s="9" t="inlineStr">
        <is>
          <t>Frequent buyer blocker.</t>
        </is>
      </c>
    </row>
    <row r="11">
      <c r="A11" s="9" t="inlineStr">
        <is>
          <t>ER-006</t>
        </is>
      </c>
      <c r="B11" s="9" t="inlineStr">
        <is>
          <t>BQ-006</t>
        </is>
      </c>
      <c r="C11" s="9" t="inlineStr">
        <is>
          <t>test_evidence</t>
        </is>
      </c>
      <c r="D11" s="10" t="inlineStr">
        <is>
          <t>Test protocol reference; pressure and duration; sampling rule; equipment calibration; record retention</t>
        </is>
      </c>
      <c r="E11" s="10" t="inlineStr">
        <is>
          <t>public_page; controlled_procedure; customer_document</t>
        </is>
      </c>
      <c r="F11" s="10" t="inlineStr">
        <is>
          <t>Protocol reference plus sampling and traceability route published or supplied</t>
        </is>
      </c>
      <c r="G11" s="10" t="inlineStr">
        <is>
          <t>Testing asserted without protocol, sampling or traceability</t>
        </is>
      </c>
      <c r="H11" s="10" t="inlineStr">
        <is>
          <t>Do not read "100%" as verified without a sampling and record rule</t>
        </is>
      </c>
      <c r="I11" s="9" t="inlineStr">
        <is>
          <t>high</t>
        </is>
      </c>
      <c r="J11" s="9" t="inlineStr">
        <is>
          <t>internal QA procedure</t>
        </is>
      </c>
      <c r="K11" s="9" t="inlineStr">
        <is>
          <t>rubric-0.2</t>
        </is>
      </c>
      <c r="L11" s="9" t="inlineStr">
        <is>
          <t>Yes</t>
        </is>
      </c>
      <c r="M11" s="9" t="inlineStr">
        <is>
          <t>Quality-approval requirement.</t>
        </is>
      </c>
    </row>
    <row r="12">
      <c r="A12" s="9" t="inlineStr">
        <is>
          <t>ER-007</t>
        </is>
      </c>
      <c r="B12" s="9" t="inlineStr">
        <is>
          <t>BQ-007</t>
        </is>
      </c>
      <c r="C12" s="9" t="inlineStr">
        <is>
          <t>capacity</t>
        </is>
      </c>
      <c r="D12" s="10" t="inlineStr">
        <is>
          <t>Quantity; unit of measure; period; measurement basis; in-house vs outsourced share; source year</t>
        </is>
      </c>
      <c r="E12" s="9" t="inlineStr">
        <is>
          <t>customer_document; public_page</t>
        </is>
      </c>
      <c r="F12" s="10" t="inlineStr">
        <is>
          <t>Figure with unit, period, basis and in-house share, approved by the customer</t>
        </is>
      </c>
      <c r="G12" s="10" t="inlineStr">
        <is>
          <t>Figure published without basis, period or in-house share</t>
        </is>
      </c>
      <c r="H12" s="10" t="inlineStr">
        <is>
          <t>Do not treat installed capacity as delivered output</t>
        </is>
      </c>
      <c r="I12" s="9" t="inlineStr">
        <is>
          <t>high</t>
        </is>
      </c>
      <c r="J12" s="9" t="inlineStr">
        <is>
          <t>n/a</t>
        </is>
      </c>
      <c r="K12" s="9" t="inlineStr">
        <is>
          <t>rubric-0.2</t>
        </is>
      </c>
      <c r="L12" s="9" t="inlineStr">
        <is>
          <t>Yes</t>
        </is>
      </c>
      <c r="M12" s="9" t="inlineStr">
        <is>
          <t>Requires customer fact approval.</t>
        </is>
      </c>
    </row>
    <row r="13">
      <c r="A13" s="9" t="inlineStr">
        <is>
          <t>ER-008</t>
        </is>
      </c>
      <c r="B13" s="9" t="inlineStr">
        <is>
          <t>BQ-008</t>
        </is>
      </c>
      <c r="C13" s="9" t="inlineStr">
        <is>
          <t>customer_case</t>
        </is>
      </c>
      <c r="D13" s="10" t="inlineStr">
        <is>
          <t>Named-reference authorization; program scope; date range; product supplied; contact for verification</t>
        </is>
      </c>
      <c r="E13" s="9" t="inlineStr">
        <is>
          <t>customer_document; authorized_case_study</t>
        </is>
      </c>
      <c r="F13" s="10" t="inlineStr">
        <is>
          <t>Written authorization on file plus scoped program description</t>
        </is>
      </c>
      <c r="G13" s="10" t="inlineStr">
        <is>
          <t>Logo or name shown with partial scope and no authorization record</t>
        </is>
      </c>
      <c r="H13" s="10" t="inlineStr">
        <is>
          <t>Do not infer a supply relationship from a logo wall or trade-show photo</t>
        </is>
      </c>
      <c r="I13" s="9" t="inlineStr">
        <is>
          <t>high</t>
        </is>
      </c>
      <c r="J13" s="9" t="inlineStr">
        <is>
          <t>n/a</t>
        </is>
      </c>
      <c r="K13" s="9" t="inlineStr">
        <is>
          <t>rubric-0.2</t>
        </is>
      </c>
      <c r="L13" s="9" t="inlineStr">
        <is>
          <t>Yes</t>
        </is>
      </c>
      <c r="M13" s="9" t="inlineStr">
        <is>
          <t>Legal and reputational exposure.</t>
        </is>
      </c>
    </row>
    <row r="14">
      <c r="A14" s="9" t="inlineStr">
        <is>
          <t>ER-009</t>
        </is>
      </c>
      <c r="B14" s="9" t="inlineStr">
        <is>
          <t>BQ-009</t>
        </is>
      </c>
      <c r="C14" s="9" t="inlineStr">
        <is>
          <t>privacy_notice</t>
        </is>
      </c>
      <c r="D14" s="10" t="inlineStr">
        <is>
          <t>Reachable notice; controller identity; purpose; retention period; deletion route; legal basis</t>
        </is>
      </c>
      <c r="E14" s="9" t="inlineStr">
        <is>
          <t>public_page</t>
        </is>
      </c>
      <c r="F14" s="10" t="inlineStr">
        <is>
          <t>Notice reachable from every data-collecting form with purpose, retention and deletion route</t>
        </is>
      </c>
      <c r="G14" s="10" t="inlineStr">
        <is>
          <t>Notice exists but is not reachable from the collecting form</t>
        </is>
      </c>
      <c r="H14" s="10" t="inlineStr">
        <is>
          <t>Do not conclude legal compliance or non-compliance from page structure alone</t>
        </is>
      </c>
      <c r="I14" s="9" t="inlineStr">
        <is>
          <t>high</t>
        </is>
      </c>
      <c r="J14" s="9" t="inlineStr">
        <is>
          <t>GDPR / CCPA (needs counsel)</t>
        </is>
      </c>
      <c r="K14" s="9" t="inlineStr">
        <is>
          <t>rubric-0.2</t>
        </is>
      </c>
      <c r="L14" s="9" t="inlineStr">
        <is>
          <t>Yes</t>
        </is>
      </c>
      <c r="M14" s="9" t="inlineStr">
        <is>
          <t>Evidence gap, not a legal verdict.</t>
        </is>
      </c>
    </row>
    <row r="15">
      <c r="A15" s="9" t="inlineStr">
        <is>
          <t>ER-010</t>
        </is>
      </c>
      <c r="B15" s="9" t="inlineStr">
        <is>
          <t>BQ-010</t>
        </is>
      </c>
      <c r="C15" s="9" t="inlineStr">
        <is>
          <t>document_control</t>
        </is>
      </c>
      <c r="D15" s="10" t="inlineStr">
        <is>
          <t>Document number; revision; issue date; approver role; supersession note</t>
        </is>
      </c>
      <c r="E15" s="9" t="inlineStr">
        <is>
          <t>controlled_datasheet; public_page</t>
        </is>
      </c>
      <c r="F15" s="10" t="inlineStr">
        <is>
          <t>Every downloadable technical document carries number, revision, date and approver</t>
        </is>
      </c>
      <c r="G15" s="10" t="inlineStr">
        <is>
          <t>Documents downloadable without revision or date metadata</t>
        </is>
      </c>
      <c r="H15" s="10" t="inlineStr">
        <is>
          <t>Do not treat a file timestamp as a controlled revision date</t>
        </is>
      </c>
      <c r="I15" s="9" t="inlineStr">
        <is>
          <t>medium</t>
        </is>
      </c>
      <c r="J15" s="9" t="inlineStr">
        <is>
          <t>internal document control</t>
        </is>
      </c>
      <c r="K15" s="9" t="inlineStr">
        <is>
          <t>rubric-0.2</t>
        </is>
      </c>
      <c r="L15" s="9" t="inlineStr">
        <is>
          <t>Yes</t>
        </is>
      </c>
      <c r="M15" s="9" t="inlineStr">
        <is>
          <t>Enables retest and change tracking.</t>
        </is>
      </c>
    </row>
  </sheetData>
  <dataValidations count="2">
    <dataValidation sqref="I6:I105" showDropDown="0" showInputMessage="0" showErrorMessage="0" allowBlank="1" type="list">
      <formula1>Controlled_Lists!$F$2:$F$4</formula1>
    </dataValidation>
    <dataValidation sqref="L6:L105" showDropDown="0" showInputMessage="0" showErrorMessage="0" allowBlank="1" type="list">
      <formula1>Controlled_Lists!$C$2:$C$3</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19"/>
  <sheetViews>
    <sheetView workbookViewId="0">
      <pane ySplit="5" topLeftCell="A6" activePane="bottomLeft" state="frozen"/>
      <selection pane="bottomLeft" activeCell="A1" sqref="A1"/>
    </sheetView>
  </sheetViews>
  <sheetFormatPr baseColWidth="8" defaultRowHeight="15"/>
  <cols>
    <col width="12" customWidth="1" min="1" max="1"/>
    <col width="12" customWidth="1" min="2" max="2"/>
    <col width="20" customWidth="1" min="3" max="3"/>
    <col width="14" customWidth="1" min="4" max="4"/>
    <col width="10" customWidth="1" min="5" max="5"/>
    <col width="10" customWidth="1" min="6" max="6"/>
    <col width="12" customWidth="1" min="7" max="7"/>
    <col width="32" customWidth="1" min="8" max="8"/>
    <col width="66" customWidth="1" min="9" max="9"/>
    <col width="36" customWidth="1" min="10" max="10"/>
    <col width="14" customWidth="1" min="11" max="11"/>
    <col width="10" customWidth="1" min="12" max="12"/>
    <col width="22" customWidth="1" min="13" max="13"/>
    <col width="18" customWidth="1" min="14" max="14"/>
    <col width="16" customWidth="1" min="15" max="15"/>
    <col width="20" customWidth="1" min="16" max="16"/>
    <col width="18" customWidth="1" min="17" max="17"/>
    <col width="16" customWidth="1" min="18" max="18"/>
    <col width="14" customWidth="1" min="19" max="19"/>
    <col width="52" customWidth="1" min="20" max="20"/>
  </cols>
  <sheetData>
    <row r="1">
      <c r="A1" s="5" t="inlineStr">
        <is>
          <t>Evidence Candidates &amp; Exact Spans</t>
        </is>
      </c>
    </row>
    <row r="2">
      <c r="A2" s="6" t="inlineStr">
        <is>
          <t>SYNTHETIC / ANONYMIZED DEMONSTRATION DATA — not a real customer, not a real audit result. Company, domain and figures are invented.</t>
        </is>
      </c>
    </row>
    <row r="3">
      <c r="A3" s="7" t="inlineStr">
        <is>
          <t>A candidate is not a conclusion. Exact spans and provenance are preserved.</t>
        </is>
      </c>
    </row>
    <row r="4">
      <c r="A4" s="7" t="inlineStr">
        <is>
          <t>candidate_support_strength is per item; the final question status is decided separately.</t>
        </is>
      </c>
    </row>
    <row r="5">
      <c r="A5" s="8" t="inlineStr">
        <is>
          <t>evidence_id</t>
        </is>
      </c>
      <c r="B5" s="8" t="inlineStr">
        <is>
          <t>question_id</t>
        </is>
      </c>
      <c r="C5" s="8" t="inlineStr">
        <is>
          <t>evidence_requirement_id</t>
        </is>
      </c>
      <c r="D5" s="8" t="inlineStr">
        <is>
          <t>source_type</t>
        </is>
      </c>
      <c r="E5" s="8" t="inlineStr">
        <is>
          <t>source_id</t>
        </is>
      </c>
      <c r="F5" s="8" t="inlineStr">
        <is>
          <t>url_id</t>
        </is>
      </c>
      <c r="G5" s="8" t="inlineStr">
        <is>
          <t>snapshot_id</t>
        </is>
      </c>
      <c r="H5" s="8" t="inlineStr">
        <is>
          <t>source_location</t>
        </is>
      </c>
      <c r="I5" s="8" t="inlineStr">
        <is>
          <t>evidence_span</t>
        </is>
      </c>
      <c r="J5" s="8" t="inlineStr">
        <is>
          <t>observed_claim</t>
        </is>
      </c>
      <c r="K5" s="8" t="inlineStr">
        <is>
          <t>numeric_value</t>
        </is>
      </c>
      <c r="L5" s="8" t="inlineStr">
        <is>
          <t>unit</t>
        </is>
      </c>
      <c r="M5" s="8" t="inlineStr">
        <is>
          <t>candidate_support_strength</t>
        </is>
      </c>
      <c r="N5" s="8" t="inlineStr">
        <is>
          <t>model_confidence_raw</t>
        </is>
      </c>
      <c r="O5" s="8" t="inlineStr">
        <is>
          <t>confidence_band</t>
        </is>
      </c>
      <c r="P5" s="8" t="inlineStr">
        <is>
          <t>conflict_candidate_ids</t>
        </is>
      </c>
      <c r="Q5" s="8" t="inlineStr">
        <is>
          <t>prompt_injection_flag</t>
        </is>
      </c>
      <c r="R5" s="8" t="inlineStr">
        <is>
          <t>extractor_version</t>
        </is>
      </c>
      <c r="S5" s="8" t="inlineStr">
        <is>
          <t>human_checked</t>
        </is>
      </c>
      <c r="T5" s="8" t="inlineStr">
        <is>
          <t>notes</t>
        </is>
      </c>
    </row>
    <row r="6">
      <c r="A6" s="9" t="inlineStr">
        <is>
          <t>EV-001</t>
        </is>
      </c>
      <c r="B6" s="9" t="inlineStr">
        <is>
          <t>BQ-001</t>
        </is>
      </c>
      <c r="C6" s="9" t="inlineStr">
        <is>
          <t>ER-001</t>
        </is>
      </c>
      <c r="D6" s="9" t="inlineStr">
        <is>
          <t>public_page</t>
        </is>
      </c>
      <c r="E6" s="9" t="inlineStr">
        <is>
          <t>SRC-001</t>
        </is>
      </c>
      <c r="F6" s="9" t="inlineStr">
        <is>
          <t>URL-004</t>
        </is>
      </c>
      <c r="G6" s="9" t="inlineStr">
        <is>
          <t>SNAP-004</t>
        </is>
      </c>
      <c r="H6" s="9" t="inlineStr">
        <is>
          <t>About / quality section</t>
        </is>
      </c>
      <c r="I6" s="10" t="inlineStr">
        <is>
          <t>"Our plant operates a certified ISO 9001 quality management system."</t>
        </is>
      </c>
      <c r="J6" s="9" t="inlineStr">
        <is>
          <t>ISO 9001 certified quality system</t>
        </is>
      </c>
      <c r="K6" s="9" t="n"/>
      <c r="L6" s="9" t="n"/>
      <c r="M6" s="9" t="inlineStr">
        <is>
          <t>weak</t>
        </is>
      </c>
      <c r="N6" s="9" t="n">
        <v>0.42</v>
      </c>
      <c r="O6" s="9" t="inlineStr">
        <is>
          <t>low</t>
        </is>
      </c>
      <c r="P6" s="9" t="n"/>
      <c r="Q6" s="9" t="inlineStr">
        <is>
          <t>no</t>
        </is>
      </c>
      <c r="R6" s="9" t="inlineStr">
        <is>
          <t>extractor-0.2</t>
        </is>
      </c>
      <c r="S6" s="9" t="inlineStr">
        <is>
          <t>yes</t>
        </is>
      </c>
      <c r="T6" s="10" t="inlineStr">
        <is>
          <t>No certificate number, issuer or validity date on the page.</t>
        </is>
      </c>
    </row>
    <row r="7">
      <c r="A7" s="9" t="inlineStr">
        <is>
          <t>EV-002</t>
        </is>
      </c>
      <c r="B7" s="9" t="inlineStr">
        <is>
          <t>BQ-001</t>
        </is>
      </c>
      <c r="C7" s="9" t="inlineStr">
        <is>
          <t>ER-001</t>
        </is>
      </c>
      <c r="D7" s="9" t="inlineStr">
        <is>
          <t>public_page</t>
        </is>
      </c>
      <c r="E7" s="9" t="inlineStr">
        <is>
          <t>SRC-001</t>
        </is>
      </c>
      <c r="F7" s="9" t="inlineStr">
        <is>
          <t>URL-004</t>
        </is>
      </c>
      <c r="G7" s="9" t="inlineStr">
        <is>
          <t>SNAP-004</t>
        </is>
      </c>
      <c r="H7" s="9" t="inlineStr">
        <is>
          <t>About / quality section, image</t>
        </is>
      </c>
      <c r="I7" s="10" t="inlineStr">
        <is>
          <t>Scanned certificate image, 640x480, text not machine-readable</t>
        </is>
      </c>
      <c r="J7" s="9" t="inlineStr">
        <is>
          <t>Certificate artifact exists</t>
        </is>
      </c>
      <c r="K7" s="9" t="n"/>
      <c r="L7" s="9" t="n"/>
      <c r="M7" s="9" t="inlineStr">
        <is>
          <t>partial</t>
        </is>
      </c>
      <c r="N7" s="9" t="n">
        <v>0.38</v>
      </c>
      <c r="O7" s="9" t="inlineStr">
        <is>
          <t>low</t>
        </is>
      </c>
      <c r="P7" s="9" t="n"/>
      <c r="Q7" s="9" t="inlineStr">
        <is>
          <t>no</t>
        </is>
      </c>
      <c r="R7" s="9" t="inlineStr">
        <is>
          <t>extractor-0.2</t>
        </is>
      </c>
      <c r="S7" s="9" t="inlineStr">
        <is>
          <t>yes</t>
        </is>
      </c>
      <c r="T7" s="10" t="inlineStr">
        <is>
          <t>Illegible scan cannot support number or validity.</t>
        </is>
      </c>
    </row>
    <row r="8">
      <c r="A8" s="9" t="inlineStr">
        <is>
          <t>EV-003</t>
        </is>
      </c>
      <c r="B8" s="9" t="inlineStr">
        <is>
          <t>BQ-002</t>
        </is>
      </c>
      <c r="C8" s="9" t="inlineStr">
        <is>
          <t>ER-002</t>
        </is>
      </c>
      <c r="D8" s="9" t="inlineStr">
        <is>
          <t>public_page</t>
        </is>
      </c>
      <c r="E8" s="9" t="inlineStr">
        <is>
          <t>SRC-002</t>
        </is>
      </c>
      <c r="F8" s="9" t="inlineStr">
        <is>
          <t>URL-011</t>
        </is>
      </c>
      <c r="G8" s="9" t="inlineStr">
        <is>
          <t>SNAP-011</t>
        </is>
      </c>
      <c r="H8" s="9" t="inlineStr">
        <is>
          <t>Cylinder series table, row 3</t>
        </is>
      </c>
      <c r="I8" s="10" t="inlineStr">
        <is>
          <t>"Bore 63 mm | Rod 36 mm | Working pressure 16 MPa | Stroke to 1200 mm"</t>
        </is>
      </c>
      <c r="J8" s="10" t="inlineStr">
        <is>
          <t>Cylinder dimensional and pressure ratings</t>
        </is>
      </c>
      <c r="K8" s="9" t="n">
        <v>16</v>
      </c>
      <c r="L8" s="9" t="inlineStr">
        <is>
          <t>MPa</t>
        </is>
      </c>
      <c r="M8" s="9" t="inlineStr">
        <is>
          <t>partial</t>
        </is>
      </c>
      <c r="N8" s="9" t="n">
        <v>0.71</v>
      </c>
      <c r="O8" s="9" t="inlineStr">
        <is>
          <t>medium</t>
        </is>
      </c>
      <c r="P8" s="9" t="n"/>
      <c r="Q8" s="9" t="inlineStr">
        <is>
          <t>no</t>
        </is>
      </c>
      <c r="R8" s="9" t="inlineStr">
        <is>
          <t>extractor-0.2</t>
        </is>
      </c>
      <c r="S8" s="9" t="inlineStr">
        <is>
          <t>yes</t>
        </is>
      </c>
      <c r="T8" s="10" t="inlineStr">
        <is>
          <t>Units present; tolerance, test standard and revision absent.</t>
        </is>
      </c>
    </row>
    <row r="9">
      <c r="A9" s="9" t="inlineStr">
        <is>
          <t>EV-004</t>
        </is>
      </c>
      <c r="B9" s="9" t="inlineStr">
        <is>
          <t>BQ-002</t>
        </is>
      </c>
      <c r="C9" s="9" t="inlineStr">
        <is>
          <t>ER-002</t>
        </is>
      </c>
      <c r="D9" s="9" t="inlineStr">
        <is>
          <t>public_page</t>
        </is>
      </c>
      <c r="E9" s="9" t="inlineStr">
        <is>
          <t>SRC-002</t>
        </is>
      </c>
      <c r="F9" s="9" t="inlineStr">
        <is>
          <t>URL-012</t>
        </is>
      </c>
      <c r="G9" s="9" t="inlineStr">
        <is>
          <t>SNAP-012</t>
        </is>
      </c>
      <c r="H9" s="9" t="inlineStr">
        <is>
          <t>Cylinder datasheet PDF, page 1</t>
        </is>
      </c>
      <c r="I9" s="10" t="inlineStr">
        <is>
          <t>"Standard cylinder series — technical data" (no document number or revision block)</t>
        </is>
      </c>
      <c r="J9" s="10" t="inlineStr">
        <is>
          <t>Datasheet exists without document control</t>
        </is>
      </c>
      <c r="K9" s="9" t="n"/>
      <c r="L9" s="9" t="n"/>
      <c r="M9" s="9" t="inlineStr">
        <is>
          <t>partial</t>
        </is>
      </c>
      <c r="N9" s="9" t="n">
        <v>0.55</v>
      </c>
      <c r="O9" s="9" t="inlineStr">
        <is>
          <t>medium</t>
        </is>
      </c>
      <c r="P9" s="9" t="n"/>
      <c r="Q9" s="9" t="inlineStr">
        <is>
          <t>no</t>
        </is>
      </c>
      <c r="R9" s="9" t="inlineStr">
        <is>
          <t>extractor-0.2</t>
        </is>
      </c>
      <c r="S9" s="9" t="inlineStr">
        <is>
          <t>yes</t>
        </is>
      </c>
      <c r="T9" s="10" t="inlineStr">
        <is>
          <t>Also supports ER-010 document-control gap.</t>
        </is>
      </c>
    </row>
    <row r="10">
      <c r="A10" s="9" t="inlineStr">
        <is>
          <t>EV-005</t>
        </is>
      </c>
      <c r="B10" s="9" t="inlineStr">
        <is>
          <t>BQ-003</t>
        </is>
      </c>
      <c r="C10" s="9" t="inlineStr">
        <is>
          <t>ER-003</t>
        </is>
      </c>
      <c r="D10" s="9" t="inlineStr">
        <is>
          <t>public_page</t>
        </is>
      </c>
      <c r="E10" s="9" t="inlineStr">
        <is>
          <t>SRC-003</t>
        </is>
      </c>
      <c r="F10" s="9" t="inlineStr">
        <is>
          <t>URL-021</t>
        </is>
      </c>
      <c r="G10" s="9" t="inlineStr">
        <is>
          <t>SNAP-021</t>
        </is>
      </c>
      <c r="H10" s="10" t="inlineStr">
        <is>
          <t>Rotary actuator model page, specification block</t>
        </is>
      </c>
      <c r="I10" s="10" t="inlineStr">
        <is>
          <t>"Output torque up to 4,200 N·m; holding torque up to 9,500 N·m; 0 internal leakage"</t>
        </is>
      </c>
      <c r="J10" s="10" t="inlineStr">
        <is>
          <t>Two torque metrics plus an absolute leakage claim</t>
        </is>
      </c>
      <c r="K10" s="9" t="n">
        <v>4200</v>
      </c>
      <c r="L10" s="9" t="inlineStr">
        <is>
          <t>N·m</t>
        </is>
      </c>
      <c r="M10" s="9" t="inlineStr">
        <is>
          <t>conflict_candidate</t>
        </is>
      </c>
      <c r="N10" s="9" t="n">
        <v>0.64</v>
      </c>
      <c r="O10" s="9" t="inlineStr">
        <is>
          <t>medium</t>
        </is>
      </c>
      <c r="P10" s="9" t="inlineStr">
        <is>
          <t>EV-006</t>
        </is>
      </c>
      <c r="Q10" s="9" t="inlineStr">
        <is>
          <t>no</t>
        </is>
      </c>
      <c r="R10" s="9" t="inlineStr">
        <is>
          <t>extractor-0.2</t>
        </is>
      </c>
      <c r="S10" s="9" t="inlineStr">
        <is>
          <t>yes</t>
        </is>
      </c>
      <c r="T10" s="10" t="inlineStr">
        <is>
          <t>Selection relationship unexplained; "0 leakage" is unbounded.</t>
        </is>
      </c>
    </row>
    <row r="11">
      <c r="A11" s="9" t="inlineStr">
        <is>
          <t>EV-006</t>
        </is>
      </c>
      <c r="B11" s="9" t="inlineStr">
        <is>
          <t>BQ-003</t>
        </is>
      </c>
      <c r="C11" s="9" t="inlineStr">
        <is>
          <t>ER-003</t>
        </is>
      </c>
      <c r="D11" s="9" t="inlineStr">
        <is>
          <t>public_page</t>
        </is>
      </c>
      <c r="E11" s="9" t="inlineStr">
        <is>
          <t>SRC-003</t>
        </is>
      </c>
      <c r="F11" s="9" t="inlineStr">
        <is>
          <t>URL-022</t>
        </is>
      </c>
      <c r="G11" s="9" t="inlineStr">
        <is>
          <t>SNAP-022</t>
        </is>
      </c>
      <c r="H11" s="10" t="inlineStr">
        <is>
          <t>Rotary actuator overview page, comparison table</t>
        </is>
      </c>
      <c r="I11" s="10" t="inlineStr">
        <is>
          <t>"Maximum torque 9,500 N·m" listed for the same model without qualifier</t>
        </is>
      </c>
      <c r="J11" s="9" t="inlineStr">
        <is>
          <t>Single maximum torque figure</t>
        </is>
      </c>
      <c r="K11" s="9" t="n">
        <v>9500</v>
      </c>
      <c r="L11" s="9" t="inlineStr">
        <is>
          <t>N·m</t>
        </is>
      </c>
      <c r="M11" s="9" t="inlineStr">
        <is>
          <t>conflict_candidate</t>
        </is>
      </c>
      <c r="N11" s="9" t="n">
        <v>0.6</v>
      </c>
      <c r="O11" s="9" t="inlineStr">
        <is>
          <t>medium</t>
        </is>
      </c>
      <c r="P11" s="9" t="inlineStr">
        <is>
          <t>EV-005</t>
        </is>
      </c>
      <c r="Q11" s="9" t="inlineStr">
        <is>
          <t>no</t>
        </is>
      </c>
      <c r="R11" s="9" t="inlineStr">
        <is>
          <t>extractor-0.2</t>
        </is>
      </c>
      <c r="S11" s="9" t="inlineStr">
        <is>
          <t>yes</t>
        </is>
      </c>
      <c r="T11" s="10" t="inlineStr">
        <is>
          <t>Same model presented with a different headline figure.</t>
        </is>
      </c>
    </row>
    <row r="12">
      <c r="A12" s="9" t="inlineStr">
        <is>
          <t>EV-007</t>
        </is>
      </c>
      <c r="B12" s="9" t="inlineStr">
        <is>
          <t>BQ-004</t>
        </is>
      </c>
      <c r="C12" s="9" t="inlineStr">
        <is>
          <t>ER-004</t>
        </is>
      </c>
      <c r="D12" s="9" t="inlineStr">
        <is>
          <t>public_page</t>
        </is>
      </c>
      <c r="E12" s="9" t="inlineStr">
        <is>
          <t>SRC-004</t>
        </is>
      </c>
      <c r="F12" s="9" t="inlineStr">
        <is>
          <t>URL-031</t>
        </is>
      </c>
      <c r="G12" s="9" t="inlineStr">
        <is>
          <t>SNAP-031</t>
        </is>
      </c>
      <c r="H12" s="9" t="inlineStr">
        <is>
          <t>Support page, body copy</t>
        </is>
      </c>
      <c r="I12" s="10" t="inlineStr">
        <is>
          <t>"Long-term warranty and reliable after-sales support."</t>
        </is>
      </c>
      <c r="J12" s="9" t="inlineStr">
        <is>
          <t>Warranty asserted qualitatively</t>
        </is>
      </c>
      <c r="K12" s="9" t="n"/>
      <c r="L12" s="9" t="n"/>
      <c r="M12" s="9" t="inlineStr">
        <is>
          <t>weak</t>
        </is>
      </c>
      <c r="N12" s="9" t="n">
        <v>0.3</v>
      </c>
      <c r="O12" s="9" t="inlineStr">
        <is>
          <t>low</t>
        </is>
      </c>
      <c r="P12" s="9" t="n"/>
      <c r="Q12" s="9" t="inlineStr">
        <is>
          <t>no</t>
        </is>
      </c>
      <c r="R12" s="9" t="inlineStr">
        <is>
          <t>extractor-0.2</t>
        </is>
      </c>
      <c r="S12" s="9" t="inlineStr">
        <is>
          <t>yes</t>
        </is>
      </c>
      <c r="T12" s="10" t="inlineStr">
        <is>
          <t>No period, exclusions or claim procedure anywhere in sample.</t>
        </is>
      </c>
    </row>
    <row r="13">
      <c r="A13" s="9" t="inlineStr">
        <is>
          <t>EV-008</t>
        </is>
      </c>
      <c r="B13" s="9" t="inlineStr">
        <is>
          <t>BQ-005</t>
        </is>
      </c>
      <c r="C13" s="9" t="inlineStr">
        <is>
          <t>ER-005</t>
        </is>
      </c>
      <c r="D13" s="9" t="inlineStr">
        <is>
          <t>public_page</t>
        </is>
      </c>
      <c r="E13" s="9" t="inlineStr">
        <is>
          <t>SRC-002</t>
        </is>
      </c>
      <c r="F13" s="9" t="inlineStr">
        <is>
          <t>URL-013</t>
        </is>
      </c>
      <c r="G13" s="9" t="inlineStr">
        <is>
          <t>SNAP-013</t>
        </is>
      </c>
      <c r="H13" s="9" t="inlineStr">
        <is>
          <t>Cylinder series page, delivery note</t>
        </is>
      </c>
      <c r="I13" s="10" t="inlineStr">
        <is>
          <t>"Fast delivery, most items shipped from stock."</t>
        </is>
      </c>
      <c r="J13" s="9" t="inlineStr">
        <is>
          <t>Lead time asserted qualitatively</t>
        </is>
      </c>
      <c r="K13" s="9" t="n"/>
      <c r="L13" s="9" t="n"/>
      <c r="M13" s="9" t="inlineStr">
        <is>
          <t>weak</t>
        </is>
      </c>
      <c r="N13" s="9" t="n">
        <v>0.33</v>
      </c>
      <c r="O13" s="9" t="inlineStr">
        <is>
          <t>low</t>
        </is>
      </c>
      <c r="P13" s="9" t="n"/>
      <c r="Q13" s="9" t="inlineStr">
        <is>
          <t>no</t>
        </is>
      </c>
      <c r="R13" s="9" t="inlineStr">
        <is>
          <t>extractor-0.2</t>
        </is>
      </c>
      <c r="S13" s="9" t="inlineStr">
        <is>
          <t>yes</t>
        </is>
      </c>
      <c r="T13" s="10" t="inlineStr">
        <is>
          <t>No duration, quantity band, region or validity date.</t>
        </is>
      </c>
    </row>
    <row r="14">
      <c r="A14" s="9" t="inlineStr">
        <is>
          <t>EV-009</t>
        </is>
      </c>
      <c r="B14" s="9" t="inlineStr">
        <is>
          <t>BQ-006</t>
        </is>
      </c>
      <c r="C14" s="9" t="inlineStr">
        <is>
          <t>ER-006</t>
        </is>
      </c>
      <c r="D14" s="9" t="inlineStr">
        <is>
          <t>public_page</t>
        </is>
      </c>
      <c r="E14" s="9" t="inlineStr">
        <is>
          <t>SRC-002</t>
        </is>
      </c>
      <c r="F14" s="9" t="inlineStr">
        <is>
          <t>URL-011</t>
        </is>
      </c>
      <c r="G14" s="9" t="inlineStr">
        <is>
          <t>SNAP-011</t>
        </is>
      </c>
      <c r="H14" s="9" t="inlineStr">
        <is>
          <t>Cylinder series page, quality note</t>
        </is>
      </c>
      <c r="I14" s="10" t="inlineStr">
        <is>
          <t>"Every cylinder is 100% pressure tested before shipment."</t>
        </is>
      </c>
      <c r="J14" s="9" t="inlineStr">
        <is>
          <t>100% pressure testing asserted</t>
        </is>
      </c>
      <c r="K14" s="9" t="n">
        <v>100</v>
      </c>
      <c r="L14" s="9" t="inlineStr">
        <is>
          <t>%</t>
        </is>
      </c>
      <c r="M14" s="9" t="inlineStr">
        <is>
          <t>partial</t>
        </is>
      </c>
      <c r="N14" s="9" t="n">
        <v>0.58</v>
      </c>
      <c r="O14" s="9" t="inlineStr">
        <is>
          <t>medium</t>
        </is>
      </c>
      <c r="P14" s="9" t="n"/>
      <c r="Q14" s="9" t="inlineStr">
        <is>
          <t>no</t>
        </is>
      </c>
      <c r="R14" s="9" t="inlineStr">
        <is>
          <t>extractor-0.2</t>
        </is>
      </c>
      <c r="S14" s="9" t="inlineStr">
        <is>
          <t>yes</t>
        </is>
      </c>
      <c r="T14" s="10" t="inlineStr">
        <is>
          <t>No protocol reference, pressure/duration, sampling rule or record route.</t>
        </is>
      </c>
    </row>
    <row r="15">
      <c r="A15" s="9" t="inlineStr">
        <is>
          <t>EV-010</t>
        </is>
      </c>
      <c r="B15" s="9" t="inlineStr">
        <is>
          <t>BQ-007</t>
        </is>
      </c>
      <c r="C15" s="9" t="inlineStr">
        <is>
          <t>ER-007</t>
        </is>
      </c>
      <c r="D15" s="9" t="inlineStr">
        <is>
          <t>public_page</t>
        </is>
      </c>
      <c r="E15" s="9" t="inlineStr">
        <is>
          <t>SRC-001</t>
        </is>
      </c>
      <c r="F15" s="9" t="inlineStr">
        <is>
          <t>URL-002</t>
        </is>
      </c>
      <c r="G15" s="9" t="inlineStr">
        <is>
          <t>SNAP-002</t>
        </is>
      </c>
      <c r="H15" s="9" t="inlineStr">
        <is>
          <t>Company profile, highlights band</t>
        </is>
      </c>
      <c r="I15" s="9" t="inlineStr">
        <is>
          <t>"Annual output of 120,000 units."</t>
        </is>
      </c>
      <c r="J15" s="9" t="inlineStr">
        <is>
          <t>Annual capacity figure</t>
        </is>
      </c>
      <c r="K15" s="9" t="n">
        <v>120000</v>
      </c>
      <c r="L15" s="9" t="inlineStr">
        <is>
          <t>units</t>
        </is>
      </c>
      <c r="M15" s="9" t="inlineStr">
        <is>
          <t>partial</t>
        </is>
      </c>
      <c r="N15" s="9" t="n">
        <v>0.49</v>
      </c>
      <c r="O15" s="9" t="inlineStr">
        <is>
          <t>low</t>
        </is>
      </c>
      <c r="P15" s="9" t="n"/>
      <c r="Q15" s="9" t="inlineStr">
        <is>
          <t>no</t>
        </is>
      </c>
      <c r="R15" s="9" t="inlineStr">
        <is>
          <t>extractor-0.2</t>
        </is>
      </c>
      <c r="S15" s="9" t="inlineStr">
        <is>
          <t>yes</t>
        </is>
      </c>
      <c r="T15" s="10" t="inlineStr">
        <is>
          <t>No period, measurement basis or in-house share; needs customer approval.</t>
        </is>
      </c>
    </row>
    <row r="16">
      <c r="A16" s="9" t="inlineStr">
        <is>
          <t>EV-011</t>
        </is>
      </c>
      <c r="B16" s="9" t="inlineStr">
        <is>
          <t>BQ-008</t>
        </is>
      </c>
      <c r="C16" s="9" t="inlineStr">
        <is>
          <t>ER-008</t>
        </is>
      </c>
      <c r="D16" s="9" t="inlineStr">
        <is>
          <t>public_page</t>
        </is>
      </c>
      <c r="E16" s="9" t="inlineStr">
        <is>
          <t>SRC-005</t>
        </is>
      </c>
      <c r="F16" s="9" t="inlineStr">
        <is>
          <t>URL-006</t>
        </is>
      </c>
      <c r="G16" s="9" t="inlineStr">
        <is>
          <t>SNAP-006</t>
        </is>
      </c>
      <c r="H16" s="9" t="inlineStr">
        <is>
          <t>Partners section, logo grid</t>
        </is>
      </c>
      <c r="I16" s="10" t="inlineStr">
        <is>
          <t>Eight third-party logos under the heading "Trusted by industry leaders"</t>
        </is>
      </c>
      <c r="J16" s="9" t="inlineStr">
        <is>
          <t>Implied OEM relationships</t>
        </is>
      </c>
      <c r="K16" s="9" t="n"/>
      <c r="L16" s="9" t="n"/>
      <c r="M16" s="9" t="inlineStr">
        <is>
          <t>not_supporting</t>
        </is>
      </c>
      <c r="N16" s="9" t="n">
        <v>0.22</v>
      </c>
      <c r="O16" s="9" t="inlineStr">
        <is>
          <t>low</t>
        </is>
      </c>
      <c r="P16" s="9" t="n"/>
      <c r="Q16" s="9" t="inlineStr">
        <is>
          <t>no</t>
        </is>
      </c>
      <c r="R16" s="9" t="inlineStr">
        <is>
          <t>extractor-0.2</t>
        </is>
      </c>
      <c r="S16" s="9" t="inlineStr">
        <is>
          <t>yes</t>
        </is>
      </c>
      <c r="T16" s="10" t="inlineStr">
        <is>
          <t>No authorization record, program scope or date range. Logos not reproduced here.</t>
        </is>
      </c>
    </row>
    <row r="17">
      <c r="A17" s="9" t="inlineStr">
        <is>
          <t>EV-012</t>
        </is>
      </c>
      <c r="B17" s="9" t="inlineStr">
        <is>
          <t>BQ-009</t>
        </is>
      </c>
      <c r="C17" s="9" t="inlineStr">
        <is>
          <t>ER-009</t>
        </is>
      </c>
      <c r="D17" s="9" t="inlineStr">
        <is>
          <t>public_page</t>
        </is>
      </c>
      <c r="E17" s="9" t="inlineStr">
        <is>
          <t>SRC-006</t>
        </is>
      </c>
      <c r="F17" s="9" t="inlineStr">
        <is>
          <t>URL-041</t>
        </is>
      </c>
      <c r="G17" s="9" t="inlineStr">
        <is>
          <t>SNAP-041</t>
        </is>
      </c>
      <c r="H17" s="9" t="inlineStr">
        <is>
          <t>Inquiry form page, footer region</t>
        </is>
      </c>
      <c r="I17" s="10" t="inlineStr">
        <is>
          <t>No privacy or data-handling link present in the rendered page</t>
        </is>
      </c>
      <c r="J17" s="9" t="inlineStr">
        <is>
          <t>Absence of reachable privacy notice</t>
        </is>
      </c>
      <c r="K17" s="9" t="n"/>
      <c r="L17" s="9" t="n"/>
      <c r="M17" s="9" t="inlineStr">
        <is>
          <t>not_supporting</t>
        </is>
      </c>
      <c r="N17" s="9" t="n">
        <v>0.75</v>
      </c>
      <c r="O17" s="9" t="inlineStr">
        <is>
          <t>medium</t>
        </is>
      </c>
      <c r="P17" s="9" t="n"/>
      <c r="Q17" s="9" t="inlineStr">
        <is>
          <t>no</t>
        </is>
      </c>
      <c r="R17" s="9" t="inlineStr">
        <is>
          <t>extractor-0.2</t>
        </is>
      </c>
      <c r="S17" s="9" t="inlineStr">
        <is>
          <t>yes</t>
        </is>
      </c>
      <c r="T17" s="10" t="inlineStr">
        <is>
          <t>Absence observed across all sampled inquiry pages; needs counsel review.</t>
        </is>
      </c>
    </row>
    <row r="18">
      <c r="A18" s="9" t="inlineStr">
        <is>
          <t>EV-013</t>
        </is>
      </c>
      <c r="B18" s="9" t="inlineStr">
        <is>
          <t>BQ-010</t>
        </is>
      </c>
      <c r="C18" s="9" t="inlineStr">
        <is>
          <t>ER-010</t>
        </is>
      </c>
      <c r="D18" s="9" t="inlineStr">
        <is>
          <t>public_page</t>
        </is>
      </c>
      <c r="E18" s="9" t="inlineStr">
        <is>
          <t>SRC-002</t>
        </is>
      </c>
      <c r="F18" s="9" t="inlineStr">
        <is>
          <t>URL-012</t>
        </is>
      </c>
      <c r="G18" s="9" t="inlineStr">
        <is>
          <t>SNAP-012</t>
        </is>
      </c>
      <c r="H18" s="9" t="inlineStr">
        <is>
          <t>Cylinder datasheet PDF, footer</t>
        </is>
      </c>
      <c r="I18" s="10" t="inlineStr">
        <is>
          <t>Footer contains company name only; no document number, revision or date</t>
        </is>
      </c>
      <c r="J18" s="9" t="inlineStr">
        <is>
          <t>Missing document control metadata</t>
        </is>
      </c>
      <c r="K18" s="9" t="n"/>
      <c r="L18" s="9" t="n"/>
      <c r="M18" s="9" t="inlineStr">
        <is>
          <t>not_supporting</t>
        </is>
      </c>
      <c r="N18" s="9" t="n">
        <v>0.68</v>
      </c>
      <c r="O18" s="9" t="inlineStr">
        <is>
          <t>medium</t>
        </is>
      </c>
      <c r="P18" s="9" t="n"/>
      <c r="Q18" s="9" t="inlineStr">
        <is>
          <t>no</t>
        </is>
      </c>
      <c r="R18" s="9" t="inlineStr">
        <is>
          <t>extractor-0.2</t>
        </is>
      </c>
      <c r="S18" s="9" t="inlineStr">
        <is>
          <t>yes</t>
        </is>
      </c>
      <c r="T18" s="10" t="inlineStr">
        <is>
          <t>Blocks change tracking and retest comparison.</t>
        </is>
      </c>
    </row>
    <row r="19">
      <c r="A19" s="9" t="inlineStr">
        <is>
          <t>EV-014</t>
        </is>
      </c>
      <c r="B19" s="9" t="inlineStr">
        <is>
          <t>BQ-010</t>
        </is>
      </c>
      <c r="C19" s="9" t="inlineStr">
        <is>
          <t>ER-010</t>
        </is>
      </c>
      <c r="D19" s="9" t="inlineStr">
        <is>
          <t>public_page</t>
        </is>
      </c>
      <c r="E19" s="9" t="inlineStr">
        <is>
          <t>SRC-003</t>
        </is>
      </c>
      <c r="F19" s="9" t="inlineStr">
        <is>
          <t>URL-023</t>
        </is>
      </c>
      <c r="G19" s="9" t="inlineStr">
        <is>
          <t>SNAP-023</t>
        </is>
      </c>
      <c r="H19" s="9" t="inlineStr">
        <is>
          <t>Rotary actuator datasheet PDF, page 2</t>
        </is>
      </c>
      <c r="I19" s="10" t="inlineStr">
        <is>
          <t>"Rev. B" printed without issue date or approver role</t>
        </is>
      </c>
      <c r="J19" s="9" t="inlineStr">
        <is>
          <t>Partial revision marker</t>
        </is>
      </c>
      <c r="K19" s="9" t="n"/>
      <c r="L19" s="9" t="n"/>
      <c r="M19" s="9" t="inlineStr">
        <is>
          <t>partial</t>
        </is>
      </c>
      <c r="N19" s="9" t="n">
        <v>0.51</v>
      </c>
      <c r="O19" s="9" t="inlineStr">
        <is>
          <t>medium</t>
        </is>
      </c>
      <c r="P19" s="9" t="n"/>
      <c r="Q19" s="9" t="inlineStr">
        <is>
          <t>no</t>
        </is>
      </c>
      <c r="R19" s="9" t="inlineStr">
        <is>
          <t>extractor-0.2</t>
        </is>
      </c>
      <c r="S19" s="9" t="inlineStr">
        <is>
          <t>yes</t>
        </is>
      </c>
      <c r="T19" s="10" t="inlineStr">
        <is>
          <t>Revision letter alone does not establish issue date or approval.</t>
        </is>
      </c>
    </row>
  </sheetData>
  <dataValidations count="4">
    <dataValidation sqref="M6:M105" showDropDown="0" showInputMessage="0" showErrorMessage="0" allowBlank="1" type="list">
      <formula1>Controlled_Lists!$J$2:$J$6</formula1>
    </dataValidation>
    <dataValidation sqref="O6:O105" showDropDown="0" showInputMessage="0" showErrorMessage="0" allowBlank="1" type="list">
      <formula1>Controlled_Lists!$K$2:$K$5</formula1>
    </dataValidation>
    <dataValidation sqref="Q6:Q105" showDropDown="0" showInputMessage="0" showErrorMessage="0" allowBlank="1" type="list">
      <formula1>Controlled_Lists!$B$2:$B$4</formula1>
    </dataValidation>
    <dataValidation sqref="S6:S105" showDropDown="0" showInputMessage="0" showErrorMessage="0" allowBlank="1" type="list">
      <formula1>Controlled_Lists!$B$2:$B$4</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13"/>
  <sheetViews>
    <sheetView workbookViewId="0">
      <pane ySplit="5" topLeftCell="A6" activePane="bottomLeft" state="frozen"/>
      <selection pane="bottomLeft" activeCell="A1" sqref="A1"/>
    </sheetView>
  </sheetViews>
  <sheetFormatPr baseColWidth="8" defaultRowHeight="15"/>
  <cols>
    <col width="10" customWidth="1" min="1" max="1"/>
    <col width="12" customWidth="1" min="2" max="2"/>
    <col width="84" customWidth="1" min="3" max="3"/>
    <col width="16" customWidth="1" min="4" max="4"/>
    <col width="16" customWidth="1" min="5" max="5"/>
    <col width="20" customWidth="1" min="6" max="6"/>
    <col width="12" customWidth="1" min="7" max="7"/>
    <col width="16" customWidth="1" min="8" max="8"/>
    <col width="12" customWidth="1" min="9" max="9"/>
    <col width="32" customWidth="1" min="10" max="10"/>
    <col width="18" customWidth="1" min="11" max="11"/>
    <col width="18" customWidth="1" min="12" max="12"/>
    <col width="22" customWidth="1" min="13" max="13"/>
    <col width="14" customWidth="1" min="14" max="14"/>
    <col width="14" customWidth="1" min="15" max="15"/>
    <col width="52" customWidth="1" min="16" max="16"/>
  </cols>
  <sheetData>
    <row r="1">
      <c r="A1" s="5" t="inlineStr">
        <is>
          <t>Claim Review Registry</t>
        </is>
      </c>
    </row>
    <row r="2">
      <c r="A2" s="6" t="inlineStr">
        <is>
          <t>SYNTHETIC / ANONYMIZED DEMONSTRATION DATA — not a real customer, not a real audit result. Company, domain and figures are invented.</t>
        </is>
      </c>
    </row>
    <row r="3">
      <c r="A3" s="7" t="inlineStr">
        <is>
          <t>A claim may depend on several evidence items; evidence_ids is a list, not a single source.</t>
        </is>
      </c>
    </row>
    <row r="4">
      <c r="A4" s="7" t="inlineStr">
        <is>
          <t>publishability stays internal_only until a customer-authorized approver signs off.</t>
        </is>
      </c>
    </row>
    <row r="5">
      <c r="A5" s="8" t="inlineStr">
        <is>
          <t>claim_id</t>
        </is>
      </c>
      <c r="B5" s="8" t="inlineStr">
        <is>
          <t>question_id</t>
        </is>
      </c>
      <c r="C5" s="8" t="inlineStr">
        <is>
          <t>claim_text</t>
        </is>
      </c>
      <c r="D5" s="8" t="inlineStr">
        <is>
          <t>claim_type</t>
        </is>
      </c>
      <c r="E5" s="8" t="inlineStr">
        <is>
          <t>evidence_status</t>
        </is>
      </c>
      <c r="F5" s="8" t="inlineStr">
        <is>
          <t>evidence_ids</t>
        </is>
      </c>
      <c r="G5" s="8" t="inlineStr">
        <is>
          <t>risk_level</t>
        </is>
      </c>
      <c r="H5" s="8" t="inlineStr">
        <is>
          <t>confidence_band</t>
        </is>
      </c>
      <c r="I5" s="8" t="inlineStr">
        <is>
          <t>conflicts</t>
        </is>
      </c>
      <c r="J5" s="8" t="inlineStr">
        <is>
          <t>verification_method</t>
        </is>
      </c>
      <c r="K5" s="8" t="inlineStr">
        <is>
          <t>publishability</t>
        </is>
      </c>
      <c r="L5" s="8" t="inlineStr">
        <is>
          <t>review_decision</t>
        </is>
      </c>
      <c r="M5" s="8" t="inlineStr">
        <is>
          <t>correction_category</t>
        </is>
      </c>
      <c r="N5" s="8" t="inlineStr">
        <is>
          <t>reviewed_at</t>
        </is>
      </c>
      <c r="O5" s="8" t="inlineStr">
        <is>
          <t>reviewer_role</t>
        </is>
      </c>
      <c r="P5" s="8" t="inlineStr">
        <is>
          <t>notes</t>
        </is>
      </c>
    </row>
    <row r="6">
      <c r="A6" s="9" t="inlineStr">
        <is>
          <t>CL-001</t>
        </is>
      </c>
      <c r="B6" s="9" t="inlineStr">
        <is>
          <t>BQ-001</t>
        </is>
      </c>
      <c r="C6" s="10" t="inlineStr">
        <is>
          <t>Site states an ISO 9001 certified quality system without a verifiable certificate number, issuer or validity window.</t>
        </is>
      </c>
      <c r="D6" s="9" t="inlineStr">
        <is>
          <t>observed</t>
        </is>
      </c>
      <c r="E6" s="9" t="inlineStr">
        <is>
          <t>partial</t>
        </is>
      </c>
      <c r="F6" s="9" t="inlineStr">
        <is>
          <t>EV-001; EV-002</t>
        </is>
      </c>
      <c r="G6" s="9" t="inlineStr">
        <is>
          <t>high</t>
        </is>
      </c>
      <c r="H6" s="9" t="inlineStr">
        <is>
          <t>low</t>
        </is>
      </c>
      <c r="I6" s="9" t="inlineStr">
        <is>
          <t>no</t>
        </is>
      </c>
      <c r="J6" s="9" t="inlineStr">
        <is>
          <t>certifier_registry_lookup_required</t>
        </is>
      </c>
      <c r="K6" s="9" t="inlineStr">
        <is>
          <t>internal_only</t>
        </is>
      </c>
      <c r="L6" s="9" t="inlineStr">
        <is>
          <t>unknown</t>
        </is>
      </c>
      <c r="M6" s="9" t="n"/>
      <c r="N6" s="9" t="n"/>
      <c r="O6" s="9" t="inlineStr">
        <is>
          <t>analyst</t>
        </is>
      </c>
      <c r="P6" s="10" t="inlineStr">
        <is>
          <t>Customer quality function must supply certificate data.</t>
        </is>
      </c>
    </row>
    <row r="7">
      <c r="A7" s="9" t="inlineStr">
        <is>
          <t>CL-002</t>
        </is>
      </c>
      <c r="B7" s="9" t="inlineStr">
        <is>
          <t>BQ-002</t>
        </is>
      </c>
      <c r="C7" s="10" t="inlineStr">
        <is>
          <t>Published cylinder values lack tolerance, test standard and revision date, so they are not engineering-qualifiable as shown.</t>
        </is>
      </c>
      <c r="D7" s="9" t="inlineStr">
        <is>
          <t>observed</t>
        </is>
      </c>
      <c r="E7" s="9" t="inlineStr">
        <is>
          <t>partial</t>
        </is>
      </c>
      <c r="F7" s="9" t="inlineStr">
        <is>
          <t>EV-003; EV-004</t>
        </is>
      </c>
      <c r="G7" s="9" t="inlineStr">
        <is>
          <t>high</t>
        </is>
      </c>
      <c r="H7" s="9" t="inlineStr">
        <is>
          <t>medium</t>
        </is>
      </c>
      <c r="I7" s="9" t="inlineStr">
        <is>
          <t>no</t>
        </is>
      </c>
      <c r="J7" s="9" t="inlineStr">
        <is>
          <t>customer_engineering_confirmation</t>
        </is>
      </c>
      <c r="K7" s="9" t="inlineStr">
        <is>
          <t>internal_only</t>
        </is>
      </c>
      <c r="L7" s="9" t="inlineStr">
        <is>
          <t>unknown</t>
        </is>
      </c>
      <c r="M7" s="9" t="n"/>
      <c r="N7" s="9" t="n"/>
      <c r="O7" s="9" t="inlineStr">
        <is>
          <t>analyst</t>
        </is>
      </c>
      <c r="P7" s="10" t="inlineStr">
        <is>
          <t>Values themselves are not disputed; documentation completeness is.</t>
        </is>
      </c>
    </row>
    <row r="8">
      <c r="A8" s="9" t="inlineStr">
        <is>
          <t>CL-003</t>
        </is>
      </c>
      <c r="B8" s="9" t="inlineStr">
        <is>
          <t>BQ-003</t>
        </is>
      </c>
      <c r="C8" s="10" t="inlineStr">
        <is>
          <t>Two torque figures are published for the same actuator model without definitions or a selection rule; a leakage claim is stated in absolute terms.</t>
        </is>
      </c>
      <c r="D8" s="9" t="inlineStr">
        <is>
          <t>observed</t>
        </is>
      </c>
      <c r="E8" s="9" t="inlineStr">
        <is>
          <t>missing</t>
        </is>
      </c>
      <c r="F8" s="9" t="inlineStr">
        <is>
          <t>EV-005; EV-006</t>
        </is>
      </c>
      <c r="G8" s="9" t="inlineStr">
        <is>
          <t>high</t>
        </is>
      </c>
      <c r="H8" s="9" t="inlineStr">
        <is>
          <t>medium</t>
        </is>
      </c>
      <c r="I8" s="9" t="inlineStr">
        <is>
          <t>yes</t>
        </is>
      </c>
      <c r="J8" s="9" t="inlineStr">
        <is>
          <t>customer_engineering_confirmation</t>
        </is>
      </c>
      <c r="K8" s="9" t="inlineStr">
        <is>
          <t>internal_only</t>
        </is>
      </c>
      <c r="L8" s="9" t="inlineStr">
        <is>
          <t>unknown</t>
        </is>
      </c>
      <c r="M8" s="9" t="n"/>
      <c r="N8" s="9" t="n"/>
      <c r="O8" s="9" t="inlineStr">
        <is>
          <t>analyst</t>
        </is>
      </c>
      <c r="P8" s="10" t="inlineStr">
        <is>
          <t>Conflict flagged, not resolved. Both may be valid different metrics.</t>
        </is>
      </c>
    </row>
    <row r="9">
      <c r="A9" s="9" t="inlineStr">
        <is>
          <t>CL-004</t>
        </is>
      </c>
      <c r="B9" s="9" t="inlineStr">
        <is>
          <t>BQ-004</t>
        </is>
      </c>
      <c r="C9" s="10" t="inlineStr">
        <is>
          <t>No consolidated warranty policy covering period, exclusions and claim procedure was reachable in the sampled pages.</t>
        </is>
      </c>
      <c r="D9" s="9" t="inlineStr">
        <is>
          <t>observed</t>
        </is>
      </c>
      <c r="E9" s="9" t="inlineStr">
        <is>
          <t>missing</t>
        </is>
      </c>
      <c r="F9" s="9" t="inlineStr">
        <is>
          <t>EV-007</t>
        </is>
      </c>
      <c r="G9" s="9" t="inlineStr">
        <is>
          <t>high</t>
        </is>
      </c>
      <c r="H9" s="9" t="inlineStr">
        <is>
          <t>medium</t>
        </is>
      </c>
      <c r="I9" s="9" t="inlineStr">
        <is>
          <t>no</t>
        </is>
      </c>
      <c r="J9" s="9" t="inlineStr">
        <is>
          <t>customer_commercial_confirmation</t>
        </is>
      </c>
      <c r="K9" s="9" t="inlineStr">
        <is>
          <t>internal_only</t>
        </is>
      </c>
      <c r="L9" s="9" t="inlineStr">
        <is>
          <t>unknown</t>
        </is>
      </c>
      <c r="M9" s="9" t="n"/>
      <c r="N9" s="9" t="n"/>
      <c r="O9" s="9" t="inlineStr">
        <is>
          <t>analyst</t>
        </is>
      </c>
      <c r="P9" s="10" t="inlineStr">
        <is>
          <t>Absence within the bounded sample, not a whole-site claim.</t>
        </is>
      </c>
    </row>
    <row r="10">
      <c r="A10" s="9" t="inlineStr">
        <is>
          <t>CL-005</t>
        </is>
      </c>
      <c r="B10" s="9" t="inlineStr">
        <is>
          <t>BQ-006</t>
        </is>
      </c>
      <c r="C10" s="10" t="inlineStr">
        <is>
          <t>A 100% pressure-testing statement is published without protocol reference, sampling rule or record traceability.</t>
        </is>
      </c>
      <c r="D10" s="9" t="inlineStr">
        <is>
          <t>observed</t>
        </is>
      </c>
      <c r="E10" s="9" t="inlineStr">
        <is>
          <t>partial</t>
        </is>
      </c>
      <c r="F10" s="9" t="inlineStr">
        <is>
          <t>EV-009</t>
        </is>
      </c>
      <c r="G10" s="9" t="inlineStr">
        <is>
          <t>high</t>
        </is>
      </c>
      <c r="H10" s="9" t="inlineStr">
        <is>
          <t>medium</t>
        </is>
      </c>
      <c r="I10" s="9" t="inlineStr">
        <is>
          <t>no</t>
        </is>
      </c>
      <c r="J10" s="9" t="inlineStr">
        <is>
          <t>customer_quality_confirmation</t>
        </is>
      </c>
      <c r="K10" s="9" t="inlineStr">
        <is>
          <t>internal_only</t>
        </is>
      </c>
      <c r="L10" s="9" t="inlineStr">
        <is>
          <t>unknown</t>
        </is>
      </c>
      <c r="M10" s="9" t="n"/>
      <c r="N10" s="9" t="n"/>
      <c r="O10" s="9" t="inlineStr">
        <is>
          <t>analyst</t>
        </is>
      </c>
      <c r="P10" s="10" t="inlineStr">
        <is>
          <t>Testing may well occur; public evidence does not establish it.</t>
        </is>
      </c>
    </row>
    <row r="11">
      <c r="A11" s="9" t="inlineStr">
        <is>
          <t>CL-006</t>
        </is>
      </c>
      <c r="B11" s="9" t="inlineStr">
        <is>
          <t>BQ-007</t>
        </is>
      </c>
      <c r="C11" s="10" t="inlineStr">
        <is>
          <t>An annual output figure is published without period, measurement basis or in-house share.</t>
        </is>
      </c>
      <c r="D11" s="9" t="inlineStr">
        <is>
          <t>observed</t>
        </is>
      </c>
      <c r="E11" s="9" t="inlineStr">
        <is>
          <t>partial</t>
        </is>
      </c>
      <c r="F11" s="9" t="inlineStr">
        <is>
          <t>EV-010</t>
        </is>
      </c>
      <c r="G11" s="9" t="inlineStr">
        <is>
          <t>high</t>
        </is>
      </c>
      <c r="H11" s="9" t="inlineStr">
        <is>
          <t>low</t>
        </is>
      </c>
      <c r="I11" s="9" t="inlineStr">
        <is>
          <t>no</t>
        </is>
      </c>
      <c r="J11" s="9" t="inlineStr">
        <is>
          <t>customer_fact_approval_required</t>
        </is>
      </c>
      <c r="K11" s="9" t="inlineStr">
        <is>
          <t>internal_only</t>
        </is>
      </c>
      <c r="L11" s="9" t="inlineStr">
        <is>
          <t>unknown</t>
        </is>
      </c>
      <c r="M11" s="9" t="n"/>
      <c r="N11" s="9" t="n"/>
      <c r="O11" s="9" t="inlineStr">
        <is>
          <t>analyst</t>
        </is>
      </c>
      <c r="P11" s="10" t="inlineStr">
        <is>
          <t>Capacity is a customer business fact; analyst cannot verify it.</t>
        </is>
      </c>
    </row>
    <row r="12">
      <c r="A12" s="9" t="inlineStr">
        <is>
          <t>CL-007</t>
        </is>
      </c>
      <c r="B12" s="9" t="inlineStr">
        <is>
          <t>BQ-008</t>
        </is>
      </c>
      <c r="C12" s="10" t="inlineStr">
        <is>
          <t>Third-party logos imply OEM relationships with no authorization record, program scope or date range on the page.</t>
        </is>
      </c>
      <c r="D12" s="9" t="inlineStr">
        <is>
          <t>observed</t>
        </is>
      </c>
      <c r="E12" s="9" t="inlineStr">
        <is>
          <t>unknown</t>
        </is>
      </c>
      <c r="F12" s="9" t="inlineStr">
        <is>
          <t>EV-011</t>
        </is>
      </c>
      <c r="G12" s="9" t="inlineStr">
        <is>
          <t>high</t>
        </is>
      </c>
      <c r="H12" s="9" t="inlineStr">
        <is>
          <t>low</t>
        </is>
      </c>
      <c r="I12" s="9" t="inlineStr">
        <is>
          <t>no</t>
        </is>
      </c>
      <c r="J12" s="9" t="inlineStr">
        <is>
          <t>customer_legal_and_commercial_review</t>
        </is>
      </c>
      <c r="K12" s="9" t="inlineStr">
        <is>
          <t>internal_only</t>
        </is>
      </c>
      <c r="L12" s="9" t="inlineStr">
        <is>
          <t>unknown</t>
        </is>
      </c>
      <c r="M12" s="9" t="n"/>
      <c r="N12" s="9" t="n"/>
      <c r="O12" s="9" t="inlineStr">
        <is>
          <t>analyst</t>
        </is>
      </c>
      <c r="P12" s="10" t="inlineStr">
        <is>
          <t>Highest reputational and legal exposure item in the set.</t>
        </is>
      </c>
    </row>
    <row r="13">
      <c r="A13" s="9" t="inlineStr">
        <is>
          <t>CL-008</t>
        </is>
      </c>
      <c r="B13" s="9" t="inlineStr">
        <is>
          <t>BQ-009</t>
        </is>
      </c>
      <c r="C13" s="10" t="inlineStr">
        <is>
          <t>Sampled inquiry pages collect contact data with no reachable privacy or data-handling notice.</t>
        </is>
      </c>
      <c r="D13" s="9" t="inlineStr">
        <is>
          <t>observed</t>
        </is>
      </c>
      <c r="E13" s="9" t="inlineStr">
        <is>
          <t>missing</t>
        </is>
      </c>
      <c r="F13" s="9" t="inlineStr">
        <is>
          <t>EV-012</t>
        </is>
      </c>
      <c r="G13" s="9" t="inlineStr">
        <is>
          <t>high</t>
        </is>
      </c>
      <c r="H13" s="9" t="inlineStr">
        <is>
          <t>medium</t>
        </is>
      </c>
      <c r="I13" s="9" t="inlineStr">
        <is>
          <t>no</t>
        </is>
      </c>
      <c r="J13" s="9" t="inlineStr">
        <is>
          <t>jurisdiction_counsel_review</t>
        </is>
      </c>
      <c r="K13" s="9" t="inlineStr">
        <is>
          <t>internal_only</t>
        </is>
      </c>
      <c r="L13" s="9" t="inlineStr">
        <is>
          <t>unknown</t>
        </is>
      </c>
      <c r="M13" s="9" t="n"/>
      <c r="N13" s="9" t="n"/>
      <c r="O13" s="9" t="inlineStr">
        <is>
          <t>analyst</t>
        </is>
      </c>
      <c r="P13" s="10" t="inlineStr">
        <is>
          <t>Evidence gap requiring counsel; not a compliance verdict.</t>
        </is>
      </c>
    </row>
  </sheetData>
  <dataValidations count="6">
    <dataValidation sqref="D6:D105" showDropDown="0" showInputMessage="0" showErrorMessage="0" allowBlank="1" type="list">
      <formula1>Controlled_Lists!$D$2:$D$9</formula1>
    </dataValidation>
    <dataValidation sqref="E6:E105" showDropDown="0" showInputMessage="0" showErrorMessage="0" allowBlank="1" type="list">
      <formula1>Controlled_Lists!$E$2:$E$6</formula1>
    </dataValidation>
    <dataValidation sqref="G6:G105" showDropDown="0" showInputMessage="0" showErrorMessage="0" allowBlank="1" type="list">
      <formula1>Controlled_Lists!$F$2:$F$4</formula1>
    </dataValidation>
    <dataValidation sqref="H6:H105" showDropDown="0" showInputMessage="0" showErrorMessage="0" allowBlank="1" type="list">
      <formula1>Controlled_Lists!$K$2:$K$5</formula1>
    </dataValidation>
    <dataValidation sqref="K6:K105" showDropDown="0" showInputMessage="0" showErrorMessage="0" allowBlank="1" type="list">
      <formula1>Controlled_Lists!$G$2:$G$4</formula1>
    </dataValidation>
    <dataValidation sqref="L6:L105" showDropDown="0" showInputMessage="0" showErrorMessage="0" allowBlank="1" type="list">
      <formula1>Controlled_Lists!$H$2:$H$5</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W13"/>
  <sheetViews>
    <sheetView workbookViewId="0">
      <pane ySplit="5" topLeftCell="A6" activePane="bottomLeft" state="frozen"/>
      <selection pane="bottomLeft" activeCell="A1" sqref="A1"/>
    </sheetView>
  </sheetViews>
  <sheetFormatPr baseColWidth="8" defaultRowHeight="15"/>
  <cols>
    <col width="10" customWidth="1" min="1" max="1"/>
    <col width="10" customWidth="1" min="2" max="2"/>
    <col width="52" customWidth="1" min="3" max="3"/>
    <col width="12" customWidth="1" min="4" max="4"/>
    <col width="20" customWidth="1" min="5" max="5"/>
    <col width="56" customWidth="1" min="6" max="6"/>
    <col width="56" customWidth="1" min="7" max="7"/>
    <col width="16" customWidth="1" min="8" max="8"/>
    <col width="72" customWidth="1" min="9" max="9"/>
    <col width="16" customWidth="1" min="10" max="10"/>
    <col width="12" customWidth="1" min="11" max="11"/>
    <col width="16" customWidth="1" min="12" max="12"/>
    <col width="16" customWidth="1" min="13" max="13"/>
    <col width="14" customWidth="1" min="14" max="14"/>
    <col width="14" customWidth="1" min="15" max="15"/>
    <col width="16" customWidth="1" min="16" max="16"/>
    <col width="18" customWidth="1" min="17" max="17"/>
    <col width="14" customWidth="1" min="18" max="18"/>
    <col width="14" customWidth="1" min="19" max="19"/>
    <col width="16" customWidth="1" min="20" max="20"/>
    <col width="20" customWidth="1" min="21" max="21"/>
    <col width="14" customWidth="1" min="22" max="22"/>
    <col width="52" customWidth="1" min="23" max="23"/>
  </cols>
  <sheetData>
    <row r="1">
      <c r="A1" s="5" t="inlineStr">
        <is>
          <t>URL-level Remediation Backlog</t>
        </is>
      </c>
    </row>
    <row r="2">
      <c r="A2" s="6" t="inlineStr">
        <is>
          <t>SYNTHETIC / ANONYMIZED DEMONSTRATION DATA — not a real customer, not a real audit result. Company, domain and figures are invented.</t>
        </is>
      </c>
    </row>
    <row r="3">
      <c r="A3" s="7" t="inlineStr">
        <is>
          <t>Priority inputs live in separate columns. Ranking is deterministic and versioned.</t>
        </is>
      </c>
    </row>
    <row r="4">
      <c r="A4" s="7" t="inlineStr">
        <is>
          <t>priority_score and priority_tier are FORMULAS — open any cell in column R or S to see the rule.</t>
        </is>
      </c>
    </row>
    <row r="5">
      <c r="A5" s="8" t="inlineStr">
        <is>
          <t>action_id</t>
        </is>
      </c>
      <c r="B5" s="8" t="inlineStr">
        <is>
          <t>url_id</t>
        </is>
      </c>
      <c r="C5" s="8" t="inlineStr">
        <is>
          <t>url</t>
        </is>
      </c>
      <c r="D5" s="8" t="inlineStr">
        <is>
          <t>question_id</t>
        </is>
      </c>
      <c r="E5" s="8" t="inlineStr">
        <is>
          <t>current_evidence_status</t>
        </is>
      </c>
      <c r="F5" s="8" t="inlineStr">
        <is>
          <t>gap_summary</t>
        </is>
      </c>
      <c r="G5" s="8" t="inlineStr">
        <is>
          <t>target_evidence</t>
        </is>
      </c>
      <c r="H5" s="8" t="inlineStr">
        <is>
          <t>action_type</t>
        </is>
      </c>
      <c r="I5" s="8" t="inlineStr">
        <is>
          <t>specific_change</t>
        </is>
      </c>
      <c r="J5" s="8" t="inlineStr">
        <is>
          <t>business_fact_ids</t>
        </is>
      </c>
      <c r="K5" s="8" t="inlineStr">
        <is>
          <t>risk_level</t>
        </is>
      </c>
      <c r="L5" s="8" t="inlineStr">
        <is>
          <t>implementation_effort</t>
        </is>
      </c>
      <c r="M5" s="8" t="inlineStr">
        <is>
          <t>buyer_importance</t>
        </is>
      </c>
      <c r="N5" s="8" t="inlineStr">
        <is>
          <t>gap_severity</t>
        </is>
      </c>
      <c r="O5" s="8" t="inlineStr">
        <is>
          <t>fact_readiness</t>
        </is>
      </c>
      <c r="P5" s="8" t="inlineStr">
        <is>
          <t>business_impact</t>
        </is>
      </c>
      <c r="Q5" s="8" t="inlineStr">
        <is>
          <t>priority_rule_version</t>
        </is>
      </c>
      <c r="R5" s="8" t="inlineStr">
        <is>
          <t>priority_score</t>
        </is>
      </c>
      <c r="S5" s="8" t="inlineStr">
        <is>
          <t>priority_tier</t>
        </is>
      </c>
      <c r="T5" s="8" t="inlineStr">
        <is>
          <t>customer_decision</t>
        </is>
      </c>
      <c r="U5" s="8" t="inlineStr">
        <is>
          <t>owner_role_proposed</t>
        </is>
      </c>
      <c r="V5" s="8" t="inlineStr">
        <is>
          <t>target_date</t>
        </is>
      </c>
      <c r="W5" s="8" t="inlineStr">
        <is>
          <t>notes</t>
        </is>
      </c>
    </row>
    <row r="6">
      <c r="A6" s="9" t="inlineStr">
        <is>
          <t>ACT-001</t>
        </is>
      </c>
      <c r="B6" s="9" t="inlineStr">
        <is>
          <t>URL-031</t>
        </is>
      </c>
      <c r="C6" s="9" t="inlineStr">
        <is>
          <t>https://www.example.com/support/</t>
        </is>
      </c>
      <c r="D6" s="9" t="inlineStr">
        <is>
          <t>BQ-004</t>
        </is>
      </c>
      <c r="E6" s="9" t="inlineStr">
        <is>
          <t>missing</t>
        </is>
      </c>
      <c r="F6" s="10" t="inlineStr">
        <is>
          <t>No consolidated warranty policy reachable in the sampled pages.</t>
        </is>
      </c>
      <c r="G6" s="10" t="inlineStr">
        <is>
          <t>One warranty policy covering period, start event, inclusions, exclusions, claim route and regional variation.</t>
        </is>
      </c>
      <c r="H6" s="9" t="inlineStr">
        <is>
          <t>new_page</t>
        </is>
      </c>
      <c r="I6" s="10" t="inlineStr">
        <is>
          <t>Create /warranty/ stating period per product family, start event, exclusions and claim procedure. Link it from every product and inquiry page.</t>
        </is>
      </c>
      <c r="J6" s="9" t="inlineStr">
        <is>
          <t>BF-004</t>
        </is>
      </c>
      <c r="K6" s="9" t="inlineStr">
        <is>
          <t>high</t>
        </is>
      </c>
      <c r="L6" s="9" t="inlineStr">
        <is>
          <t>M</t>
        </is>
      </c>
      <c r="M6" s="9" t="n">
        <v>5</v>
      </c>
      <c r="N6" s="9" t="n">
        <v>5</v>
      </c>
      <c r="O6" s="9" t="n">
        <v>4</v>
      </c>
      <c r="P6" s="9" t="n">
        <v>5</v>
      </c>
      <c r="Q6" s="9" t="inlineStr">
        <is>
          <t>priority-0.2</t>
        </is>
      </c>
      <c r="R6" s="9">
        <f>M6+N6+O6+P6</f>
        <v/>
      </c>
      <c r="S6" s="9">
        <f>IF(R6="","",IF(R6&gt;=17,"High",IF(R6&gt;=13,"Medium","Low")))</f>
        <v/>
      </c>
      <c r="T6" s="9" t="inlineStr">
        <is>
          <t>unknown</t>
        </is>
      </c>
      <c r="U6" s="9" t="inlineStr">
        <is>
          <t>Commercial + Legal</t>
        </is>
      </c>
      <c r="V6" s="9" t="n"/>
      <c r="W6" s="10" t="inlineStr">
        <is>
          <t>Customer must approve the actual warranty terms before publication.</t>
        </is>
      </c>
    </row>
    <row r="7">
      <c r="A7" s="9" t="inlineStr">
        <is>
          <t>ACT-002</t>
        </is>
      </c>
      <c r="B7" s="9" t="inlineStr">
        <is>
          <t>URL-011</t>
        </is>
      </c>
      <c r="C7" s="10" t="inlineStr">
        <is>
          <t>https://www.example.com/products/cylinders/standard-series/</t>
        </is>
      </c>
      <c r="D7" s="9" t="inlineStr">
        <is>
          <t>BQ-002</t>
        </is>
      </c>
      <c r="E7" s="9" t="inlineStr">
        <is>
          <t>partial</t>
        </is>
      </c>
      <c r="F7" s="10" t="inlineStr">
        <is>
          <t>Published values carry no tolerance, test standard or revision date.</t>
        </is>
      </c>
      <c r="G7" s="10" t="inlineStr">
        <is>
          <t>Decision-grade table with tolerance, unit, standard reference and revision date per value.</t>
        </is>
      </c>
      <c r="H7" s="9" t="inlineStr">
        <is>
          <t>add_datasheet</t>
        </is>
      </c>
      <c r="I7" s="10" t="inlineStr">
        <is>
          <t>Rebuild the specification table with tolerance and standard columns; add a revision block and link a controlled PDF.</t>
        </is>
      </c>
      <c r="J7" s="9" t="inlineStr">
        <is>
          <t>BF-002</t>
        </is>
      </c>
      <c r="K7" s="9" t="inlineStr">
        <is>
          <t>high</t>
        </is>
      </c>
      <c r="L7" s="9" t="inlineStr">
        <is>
          <t>L</t>
        </is>
      </c>
      <c r="M7" s="9" t="n">
        <v>5</v>
      </c>
      <c r="N7" s="9" t="n">
        <v>4</v>
      </c>
      <c r="O7" s="9" t="n">
        <v>4</v>
      </c>
      <c r="P7" s="9" t="n">
        <v>5</v>
      </c>
      <c r="Q7" s="9" t="inlineStr">
        <is>
          <t>priority-0.2</t>
        </is>
      </c>
      <c r="R7" s="9">
        <f>M7+N7+O7+P7</f>
        <v/>
      </c>
      <c r="S7" s="9">
        <f>IF(R7="","",IF(R7&gt;=17,"High",IF(R7&gt;=13,"Medium","Low")))</f>
        <v/>
      </c>
      <c r="T7" s="9" t="inlineStr">
        <is>
          <t>unknown</t>
        </is>
      </c>
      <c r="U7" s="9" t="inlineStr">
        <is>
          <t>Engineering</t>
        </is>
      </c>
      <c r="V7" s="9" t="n"/>
      <c r="W7" s="10" t="inlineStr">
        <is>
          <t>Tolerances must come from customer engineering, not inferred from ranges.</t>
        </is>
      </c>
    </row>
    <row r="8">
      <c r="A8" s="9" t="inlineStr">
        <is>
          <t>ACT-003</t>
        </is>
      </c>
      <c r="B8" s="9" t="inlineStr">
        <is>
          <t>URL-021</t>
        </is>
      </c>
      <c r="C8" s="10" t="inlineStr">
        <is>
          <t>https://www.example.com/products/rotary-actuators/model-a/</t>
        </is>
      </c>
      <c r="D8" s="9" t="inlineStr">
        <is>
          <t>BQ-003</t>
        </is>
      </c>
      <c r="E8" s="9" t="inlineStr">
        <is>
          <t>missing</t>
        </is>
      </c>
      <c r="F8" s="10" t="inlineStr">
        <is>
          <t>Output and holding torque published without definitions or a selection rule; leakage stated absolutely.</t>
        </is>
      </c>
      <c r="G8" s="10" t="inlineStr">
        <is>
          <t>Defined terms, test conditions and one documented selection rule; leakage qualified by test method.</t>
        </is>
      </c>
      <c r="H8" s="9" t="inlineStr">
        <is>
          <t>revise_copy</t>
        </is>
      </c>
      <c r="I8" s="10" t="inlineStr">
        <is>
          <t>Define each torque term with test condition, publish the selection rule, and replace "0 internal leakage" with the measured limit and its test method.</t>
        </is>
      </c>
      <c r="J8" s="9" t="inlineStr">
        <is>
          <t>BF-003</t>
        </is>
      </c>
      <c r="K8" s="9" t="inlineStr">
        <is>
          <t>high</t>
        </is>
      </c>
      <c r="L8" s="9" t="inlineStr">
        <is>
          <t>M</t>
        </is>
      </c>
      <c r="M8" s="9" t="n">
        <v>4</v>
      </c>
      <c r="N8" s="9" t="n">
        <v>5</v>
      </c>
      <c r="O8" s="9" t="n">
        <v>3</v>
      </c>
      <c r="P8" s="9" t="n">
        <v>5</v>
      </c>
      <c r="Q8" s="9" t="inlineStr">
        <is>
          <t>priority-0.2</t>
        </is>
      </c>
      <c r="R8" s="9">
        <f>M8+N8+O8+P8</f>
        <v/>
      </c>
      <c r="S8" s="9">
        <f>IF(R8="","",IF(R8&gt;=17,"High",IF(R8&gt;=13,"Medium","Low")))</f>
        <v/>
      </c>
      <c r="T8" s="9" t="inlineStr">
        <is>
          <t>unknown</t>
        </is>
      </c>
      <c r="U8" s="9" t="inlineStr">
        <is>
          <t>Engineering</t>
        </is>
      </c>
      <c r="V8" s="9" t="n"/>
      <c r="W8" s="10" t="inlineStr">
        <is>
          <t>Mis-selection risk. Both figures may be valid; the relationship is the gap.</t>
        </is>
      </c>
    </row>
    <row r="9">
      <c r="A9" s="9" t="inlineStr">
        <is>
          <t>ACT-004</t>
        </is>
      </c>
      <c r="B9" s="9" t="inlineStr">
        <is>
          <t>URL-004</t>
        </is>
      </c>
      <c r="C9" s="9" t="inlineStr">
        <is>
          <t>https://www.example.com/about/quality/</t>
        </is>
      </c>
      <c r="D9" s="9" t="inlineStr">
        <is>
          <t>BQ-001</t>
        </is>
      </c>
      <c r="E9" s="9" t="inlineStr">
        <is>
          <t>partial</t>
        </is>
      </c>
      <c r="F9" s="10" t="inlineStr">
        <is>
          <t>Certificate shown without number, issuing body or validity window.</t>
        </is>
      </c>
      <c r="G9" s="10" t="inlineStr">
        <is>
          <t>Certificate number, issuer, validity dates, certified scope and a legible copy or registry link.</t>
        </is>
      </c>
      <c r="H9" s="9" t="inlineStr">
        <is>
          <t>add_module</t>
        </is>
      </c>
      <c r="I9" s="10" t="inlineStr">
        <is>
          <t>Add a certification block with number, issuer, validity and scope; replace the low-resolution scan with a legible controlled copy.</t>
        </is>
      </c>
      <c r="J9" s="9" t="inlineStr">
        <is>
          <t>BF-001</t>
        </is>
      </c>
      <c r="K9" s="9" t="inlineStr">
        <is>
          <t>high</t>
        </is>
      </c>
      <c r="L9" s="9" t="inlineStr">
        <is>
          <t>S</t>
        </is>
      </c>
      <c r="M9" s="9" t="n">
        <v>5</v>
      </c>
      <c r="N9" s="9" t="n">
        <v>4</v>
      </c>
      <c r="O9" s="9" t="n">
        <v>4</v>
      </c>
      <c r="P9" s="9" t="n">
        <v>4</v>
      </c>
      <c r="Q9" s="9" t="inlineStr">
        <is>
          <t>priority-0.2</t>
        </is>
      </c>
      <c r="R9" s="9">
        <f>M9+N9+O9+P9</f>
        <v/>
      </c>
      <c r="S9" s="9">
        <f>IF(R9="","",IF(R9&gt;=17,"High",IF(R9&gt;=13,"Medium","Low")))</f>
        <v/>
      </c>
      <c r="T9" s="9" t="inlineStr">
        <is>
          <t>unknown</t>
        </is>
      </c>
      <c r="U9" s="9" t="inlineStr">
        <is>
          <t>Quality</t>
        </is>
      </c>
      <c r="V9" s="9" t="n"/>
      <c r="W9" s="10" t="inlineStr">
        <is>
          <t>Requires customer-authorized certificate data. Do not publish unverified values.</t>
        </is>
      </c>
    </row>
    <row r="10">
      <c r="A10" s="9" t="inlineStr">
        <is>
          <t>ACT-005</t>
        </is>
      </c>
      <c r="B10" s="9" t="inlineStr">
        <is>
          <t>URL-041</t>
        </is>
      </c>
      <c r="C10" s="9" t="inlineStr">
        <is>
          <t>https://www.example.com/contact/</t>
        </is>
      </c>
      <c r="D10" s="9" t="inlineStr">
        <is>
          <t>BQ-009</t>
        </is>
      </c>
      <c r="E10" s="9" t="inlineStr">
        <is>
          <t>missing</t>
        </is>
      </c>
      <c r="F10" s="10" t="inlineStr">
        <is>
          <t>Inquiry form collects contact data with no reachable privacy notice.</t>
        </is>
      </c>
      <c r="G10" s="10" t="inlineStr">
        <is>
          <t>Privacy notice reachable from every collecting form, stating purpose, retention and deletion route.</t>
        </is>
      </c>
      <c r="H10" s="9" t="inlineStr">
        <is>
          <t>add_module</t>
        </is>
      </c>
      <c r="I10" s="10" t="inlineStr">
        <is>
          <t>Add a privacy link adjacent to every form and publish a notice covering controller, purpose, retention and deletion.</t>
        </is>
      </c>
      <c r="J10" s="9" t="inlineStr">
        <is>
          <t>BF-006</t>
        </is>
      </c>
      <c r="K10" s="9" t="inlineStr">
        <is>
          <t>high</t>
        </is>
      </c>
      <c r="L10" s="9" t="inlineStr">
        <is>
          <t>S</t>
        </is>
      </c>
      <c r="M10" s="9" t="n">
        <v>4</v>
      </c>
      <c r="N10" s="9" t="n">
        <v>5</v>
      </c>
      <c r="O10" s="9" t="n">
        <v>3</v>
      </c>
      <c r="P10" s="9" t="n">
        <v>4</v>
      </c>
      <c r="Q10" s="9" t="inlineStr">
        <is>
          <t>priority-0.2</t>
        </is>
      </c>
      <c r="R10" s="9">
        <f>M10+N10+O10+P10</f>
        <v/>
      </c>
      <c r="S10" s="9">
        <f>IF(R10="","",IF(R10&gt;=17,"High",IF(R10&gt;=13,"Medium","Low")))</f>
        <v/>
      </c>
      <c r="T10" s="9" t="inlineStr">
        <is>
          <t>unknown</t>
        </is>
      </c>
      <c r="U10" s="9" t="inlineStr">
        <is>
          <t>Legal</t>
        </is>
      </c>
      <c r="V10" s="9" t="n"/>
      <c r="W10" s="10" t="inlineStr">
        <is>
          <t>Jurisdiction-specific counsel review required before wording is finalized.</t>
        </is>
      </c>
    </row>
    <row r="11">
      <c r="A11" s="9" t="inlineStr">
        <is>
          <t>ACT-006</t>
        </is>
      </c>
      <c r="B11" s="9" t="inlineStr">
        <is>
          <t>URL-011</t>
        </is>
      </c>
      <c r="C11" s="10" t="inlineStr">
        <is>
          <t>https://www.example.com/products/cylinders/standard-series/</t>
        </is>
      </c>
      <c r="D11" s="9" t="inlineStr">
        <is>
          <t>BQ-006</t>
        </is>
      </c>
      <c r="E11" s="9" t="inlineStr">
        <is>
          <t>partial</t>
        </is>
      </c>
      <c r="F11" s="10" t="inlineStr">
        <is>
          <t>"100% pressure tested" published without protocol, sampling rule or record traceability.</t>
        </is>
      </c>
      <c r="G11" s="10" t="inlineStr">
        <is>
          <t>Protocol reference, pressure and duration, sampling rule and record retention route.</t>
        </is>
      </c>
      <c r="H11" s="9" t="inlineStr">
        <is>
          <t>revise_copy</t>
        </is>
      </c>
      <c r="I11" s="10" t="inlineStr">
        <is>
          <t>Qualify the testing statement with protocol reference, pressure/duration and record availability, or remove the absolute wording.</t>
        </is>
      </c>
      <c r="J11" s="9" t="inlineStr">
        <is>
          <t>BF-005</t>
        </is>
      </c>
      <c r="K11" s="9" t="inlineStr">
        <is>
          <t>high</t>
        </is>
      </c>
      <c r="L11" s="9" t="inlineStr">
        <is>
          <t>S</t>
        </is>
      </c>
      <c r="M11" s="9" t="n">
        <v>5</v>
      </c>
      <c r="N11" s="9" t="n">
        <v>4</v>
      </c>
      <c r="O11" s="9" t="n">
        <v>3</v>
      </c>
      <c r="P11" s="9" t="n">
        <v>4</v>
      </c>
      <c r="Q11" s="9" t="inlineStr">
        <is>
          <t>priority-0.2</t>
        </is>
      </c>
      <c r="R11" s="9">
        <f>M11+N11+O11+P11</f>
        <v/>
      </c>
      <c r="S11" s="9">
        <f>IF(R11="","",IF(R11&gt;=17,"High",IF(R11&gt;=13,"Medium","Low")))</f>
        <v/>
      </c>
      <c r="T11" s="9" t="inlineStr">
        <is>
          <t>unknown</t>
        </is>
      </c>
      <c r="U11" s="9" t="inlineStr">
        <is>
          <t>Quality</t>
        </is>
      </c>
      <c r="V11" s="9" t="n"/>
      <c r="W11" s="10" t="inlineStr">
        <is>
          <t>Customer QA must confirm the protocol before the claim is restated.</t>
        </is>
      </c>
    </row>
    <row r="12">
      <c r="A12" s="9" t="inlineStr">
        <is>
          <t>ACT-007</t>
        </is>
      </c>
      <c r="B12" s="9" t="inlineStr">
        <is>
          <t>URL-006</t>
        </is>
      </c>
      <c r="C12" s="9" t="inlineStr">
        <is>
          <t>https://www.example.com/about/partners/</t>
        </is>
      </c>
      <c r="D12" s="9" t="inlineStr">
        <is>
          <t>BQ-008</t>
        </is>
      </c>
      <c r="E12" s="9" t="inlineStr">
        <is>
          <t>unknown</t>
        </is>
      </c>
      <c r="F12" s="10" t="inlineStr">
        <is>
          <t>Third-party logos imply OEM relationships with no authorization or scope on the page.</t>
        </is>
      </c>
      <c r="G12" s="10" t="inlineStr">
        <is>
          <t>Written reference authorization plus scoped program description, or removal of the implication.</t>
        </is>
      </c>
      <c r="H12" s="9" t="inlineStr">
        <is>
          <t>revise_copy</t>
        </is>
      </c>
      <c r="I12" s="10" t="inlineStr">
        <is>
          <t>Remove unauthorized logos, or replace with authorized references stating program scope, date range and product supplied.</t>
        </is>
      </c>
      <c r="J12" s="9" t="inlineStr">
        <is>
          <t>BF-007</t>
        </is>
      </c>
      <c r="K12" s="9" t="inlineStr">
        <is>
          <t>high</t>
        </is>
      </c>
      <c r="L12" s="9" t="inlineStr">
        <is>
          <t>S</t>
        </is>
      </c>
      <c r="M12" s="9" t="n">
        <v>4</v>
      </c>
      <c r="N12" s="9" t="n">
        <v>5</v>
      </c>
      <c r="O12" s="9" t="n">
        <v>2</v>
      </c>
      <c r="P12" s="9" t="n">
        <v>4</v>
      </c>
      <c r="Q12" s="9" t="inlineStr">
        <is>
          <t>priority-0.2</t>
        </is>
      </c>
      <c r="R12" s="9">
        <f>M12+N12+O12+P12</f>
        <v/>
      </c>
      <c r="S12" s="9">
        <f>IF(R12="","",IF(R12&gt;=17,"High",IF(R12&gt;=13,"Medium","Low")))</f>
        <v/>
      </c>
      <c r="T12" s="9" t="inlineStr">
        <is>
          <t>unknown</t>
        </is>
      </c>
      <c r="U12" s="9" t="inlineStr">
        <is>
          <t>Legal + Commercial</t>
        </is>
      </c>
      <c r="V12" s="9" t="n"/>
      <c r="W12" s="10" t="inlineStr">
        <is>
          <t>Highest legal exposure. Default to removal until authorization is on file.</t>
        </is>
      </c>
    </row>
    <row r="13">
      <c r="A13" s="9" t="inlineStr">
        <is>
          <t>ACT-008</t>
        </is>
      </c>
      <c r="B13" s="9" t="inlineStr">
        <is>
          <t>URL-012</t>
        </is>
      </c>
      <c r="C13" s="10" t="inlineStr">
        <is>
          <t>https://www.example.com/downloads/cylinder-datasheet.pdf</t>
        </is>
      </c>
      <c r="D13" s="9" t="inlineStr">
        <is>
          <t>BQ-010</t>
        </is>
      </c>
      <c r="E13" s="9" t="inlineStr">
        <is>
          <t>partial</t>
        </is>
      </c>
      <c r="F13" s="10" t="inlineStr">
        <is>
          <t>Downloadable datasheets carry no document number, revision or approval date.</t>
        </is>
      </c>
      <c r="G13" s="10" t="inlineStr">
        <is>
          <t>Document number, revision, issue date, approver role and supersession note on every controlled file.</t>
        </is>
      </c>
      <c r="H13" s="9" t="inlineStr">
        <is>
          <t>add_module</t>
        </is>
      </c>
      <c r="I13" s="10" t="inlineStr">
        <is>
          <t>Add a document-control footer to each downloadable technical file and list current revisions on the downloads page.</t>
        </is>
      </c>
      <c r="J13" s="9" t="inlineStr">
        <is>
          <t>BF-002</t>
        </is>
      </c>
      <c r="K13" s="9" t="inlineStr">
        <is>
          <t>medium</t>
        </is>
      </c>
      <c r="L13" s="9" t="inlineStr">
        <is>
          <t>M</t>
        </is>
      </c>
      <c r="M13" s="9" t="n">
        <v>4</v>
      </c>
      <c r="N13" s="9" t="n">
        <v>3</v>
      </c>
      <c r="O13" s="9" t="n">
        <v>4</v>
      </c>
      <c r="P13" s="9" t="n">
        <v>3</v>
      </c>
      <c r="Q13" s="9" t="inlineStr">
        <is>
          <t>priority-0.2</t>
        </is>
      </c>
      <c r="R13" s="9">
        <f>M13+N13+O13+P13</f>
        <v/>
      </c>
      <c r="S13" s="9">
        <f>IF(R13="","",IF(R13&gt;=17,"High",IF(R13&gt;=13,"Medium","Low")))</f>
        <v/>
      </c>
      <c r="T13" s="9" t="inlineStr">
        <is>
          <t>unknown</t>
        </is>
      </c>
      <c r="U13" s="9" t="inlineStr">
        <is>
          <t>Engineering</t>
        </is>
      </c>
      <c r="V13" s="9" t="n"/>
      <c r="W13" s="10" t="inlineStr">
        <is>
          <t>Enables retest comparison and change tracking.</t>
        </is>
      </c>
    </row>
  </sheetData>
  <dataValidations count="5">
    <dataValidation sqref="E6:E105" showDropDown="0" showInputMessage="0" showErrorMessage="0" allowBlank="1" type="list">
      <formula1>Controlled_Lists!$E$2:$E$6</formula1>
    </dataValidation>
    <dataValidation sqref="H6:H105" showDropDown="0" showInputMessage="0" showErrorMessage="0" allowBlank="1" type="list">
      <formula1>Controlled_Lists!$O$2:$O$7</formula1>
    </dataValidation>
    <dataValidation sqref="K6:K105" showDropDown="0" showInputMessage="0" showErrorMessage="0" allowBlank="1" type="list">
      <formula1>Controlled_Lists!$F$2:$F$4</formula1>
    </dataValidation>
    <dataValidation sqref="L6:L105" showDropDown="0" showInputMessage="0" showErrorMessage="0" allowBlank="1" type="list">
      <formula1>Controlled_Lists!$P$2:$P$5</formula1>
    </dataValidation>
    <dataValidation sqref="T6:T105" showDropDown="0" showInputMessage="0" showErrorMessage="0" allowBlank="1" type="list">
      <formula1>Controlled_Lists!$R$2:$R$6</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R13"/>
  <sheetViews>
    <sheetView workbookViewId="0">
      <pane ySplit="5" topLeftCell="A6" activePane="bottomLeft" state="frozen"/>
      <selection pane="bottomLeft" activeCell="A1" sqref="A1"/>
    </sheetView>
  </sheetViews>
  <sheetFormatPr baseColWidth="8" defaultRowHeight="15"/>
  <cols>
    <col width="10" customWidth="1" min="1" max="1"/>
    <col width="10" customWidth="1" min="2" max="2"/>
    <col width="12" customWidth="1" min="3" max="3"/>
    <col width="12" customWidth="1" min="4" max="4"/>
    <col width="18" customWidth="1" min="5" max="5"/>
    <col width="20" customWidth="1" min="6" max="6"/>
    <col width="22" customWidth="1" min="7" max="7"/>
    <col width="24" customWidth="1" min="8" max="8"/>
    <col width="16" customWidth="1" min="9" max="9"/>
    <col width="22" customWidth="1" min="10" max="10"/>
    <col width="18" customWidth="1" min="11" max="11"/>
    <col width="18" customWidth="1" min="12" max="12"/>
    <col width="28" customWidth="1" min="13" max="13"/>
    <col width="16" customWidth="1" min="14" max="14"/>
    <col width="24" customWidth="1" min="15" max="15"/>
    <col width="72" customWidth="1" min="16" max="16"/>
    <col width="14" customWidth="1" min="17" max="17"/>
    <col width="14" customWidth="1" min="18" max="18"/>
  </cols>
  <sheetData>
    <row r="1">
      <c r="A1" s="5" t="inlineStr">
        <is>
          <t>Human Review Log</t>
        </is>
      </c>
    </row>
    <row r="2">
      <c r="A2" s="6" t="inlineStr">
        <is>
          <t>SYNTHETIC / ANONYMIZED DEMONSTRATION DATA — not a real customer, not a real audit result. Company, domain and figures are invented.</t>
        </is>
      </c>
    </row>
    <row r="3">
      <c r="A3" s="7" t="inlineStr">
        <is>
          <t>High-risk claims require explicit review. Analyst review does NOT substitute for customer-authorized approval of customer business facts.</t>
        </is>
      </c>
    </row>
    <row r="4">
      <c r="A4" s="7" t="inlineStr">
        <is>
          <t>Every row here is final_decision=revise because customer_authorized_fact_approval=no. That is what drives the STOP recommendation.</t>
        </is>
      </c>
    </row>
    <row r="5">
      <c r="A5" s="8" t="inlineStr">
        <is>
          <t>review_id</t>
        </is>
      </c>
      <c r="B5" s="8" t="inlineStr">
        <is>
          <t>item_id</t>
        </is>
      </c>
      <c r="C5" s="8" t="inlineStr">
        <is>
          <t>item_type</t>
        </is>
      </c>
      <c r="D5" s="8" t="inlineStr">
        <is>
          <t>risk_level</t>
        </is>
      </c>
      <c r="E5" s="8" t="inlineStr">
        <is>
          <t>citation_exact_match</t>
        </is>
      </c>
      <c r="F5" s="8" t="inlineStr">
        <is>
          <t>citation_supports_claim</t>
        </is>
      </c>
      <c r="G5" s="8" t="inlineStr">
        <is>
          <t>forbidden_inference_check</t>
        </is>
      </c>
      <c r="H5" s="8" t="inlineStr">
        <is>
          <t>numeric_consistency_check</t>
        </is>
      </c>
      <c r="I5" s="8" t="inlineStr">
        <is>
          <t>conflict_disclosed</t>
        </is>
      </c>
      <c r="J5" s="8" t="inlineStr">
        <is>
          <t>unknown_used_when_needed</t>
        </is>
      </c>
      <c r="K5" s="8" t="inlineStr">
        <is>
          <t>privacy_route_check</t>
        </is>
      </c>
      <c r="L5" s="8" t="inlineStr">
        <is>
          <t>publishability_check</t>
        </is>
      </c>
      <c r="M5" s="8" t="inlineStr">
        <is>
          <t>customer_authorized_fact_approval</t>
        </is>
      </c>
      <c r="N5" s="8" t="inlineStr">
        <is>
          <t>final_decision</t>
        </is>
      </c>
      <c r="O5" s="8" t="inlineStr">
        <is>
          <t>correction_category</t>
        </is>
      </c>
      <c r="P5" s="8" t="inlineStr">
        <is>
          <t>review_notes</t>
        </is>
      </c>
      <c r="Q5" s="8" t="inlineStr">
        <is>
          <t>reviewer_role</t>
        </is>
      </c>
      <c r="R5" s="8" t="inlineStr">
        <is>
          <t>reviewed_at</t>
        </is>
      </c>
    </row>
    <row r="6">
      <c r="A6" s="9" t="inlineStr">
        <is>
          <t>HR-001</t>
        </is>
      </c>
      <c r="B6" s="9" t="inlineStr">
        <is>
          <t>CL-001</t>
        </is>
      </c>
      <c r="C6" s="9" t="inlineStr">
        <is>
          <t>claim</t>
        </is>
      </c>
      <c r="D6" s="9" t="inlineStr">
        <is>
          <t>high</t>
        </is>
      </c>
      <c r="E6" s="9" t="inlineStr">
        <is>
          <t>Yes</t>
        </is>
      </c>
      <c r="F6" s="9" t="inlineStr">
        <is>
          <t>Yes</t>
        </is>
      </c>
      <c r="G6" s="9" t="inlineStr">
        <is>
          <t>Yes</t>
        </is>
      </c>
      <c r="H6" s="9" t="inlineStr">
        <is>
          <t>Yes</t>
        </is>
      </c>
      <c r="I6" s="9" t="inlineStr">
        <is>
          <t>No</t>
        </is>
      </c>
      <c r="J6" s="9" t="inlineStr">
        <is>
          <t>Yes</t>
        </is>
      </c>
      <c r="K6" s="9" t="inlineStr">
        <is>
          <t>Yes</t>
        </is>
      </c>
      <c r="L6" s="9" t="inlineStr">
        <is>
          <t>Yes</t>
        </is>
      </c>
      <c r="M6" s="9" t="inlineStr">
        <is>
          <t>no</t>
        </is>
      </c>
      <c r="N6" s="9" t="inlineStr">
        <is>
          <t>revise</t>
        </is>
      </c>
      <c r="O6" s="9" t="inlineStr">
        <is>
          <t>missing_customer_approval</t>
        </is>
      </c>
      <c r="P6" s="10" t="inlineStr">
        <is>
          <t>Certificate number, issuer and validity must come from the customer quality function before any public statement.</t>
        </is>
      </c>
      <c r="Q6" s="9" t="inlineStr">
        <is>
          <t>analyst</t>
        </is>
      </c>
      <c r="R6" s="9" t="n"/>
    </row>
    <row r="7">
      <c r="A7" s="9" t="inlineStr">
        <is>
          <t>HR-002</t>
        </is>
      </c>
      <c r="B7" s="9" t="inlineStr">
        <is>
          <t>CL-002</t>
        </is>
      </c>
      <c r="C7" s="9" t="inlineStr">
        <is>
          <t>claim</t>
        </is>
      </c>
      <c r="D7" s="9" t="inlineStr">
        <is>
          <t>high</t>
        </is>
      </c>
      <c r="E7" s="9" t="inlineStr">
        <is>
          <t>Yes</t>
        </is>
      </c>
      <c r="F7" s="9" t="inlineStr">
        <is>
          <t>Yes</t>
        </is>
      </c>
      <c r="G7" s="9" t="inlineStr">
        <is>
          <t>Yes</t>
        </is>
      </c>
      <c r="H7" s="9" t="inlineStr">
        <is>
          <t>Yes</t>
        </is>
      </c>
      <c r="I7" s="9" t="inlineStr">
        <is>
          <t>No</t>
        </is>
      </c>
      <c r="J7" s="9" t="inlineStr">
        <is>
          <t>Yes</t>
        </is>
      </c>
      <c r="K7" s="9" t="inlineStr">
        <is>
          <t>Yes</t>
        </is>
      </c>
      <c r="L7" s="9" t="inlineStr">
        <is>
          <t>Yes</t>
        </is>
      </c>
      <c r="M7" s="9" t="inlineStr">
        <is>
          <t>no</t>
        </is>
      </c>
      <c r="N7" s="9" t="inlineStr">
        <is>
          <t>revise</t>
        </is>
      </c>
      <c r="O7" s="9" t="inlineStr">
        <is>
          <t>missing_customer_approval</t>
        </is>
      </c>
      <c r="P7" s="10" t="inlineStr">
        <is>
          <t>Tolerances and test standards are customer engineering facts; cannot be inferred from published ranges.</t>
        </is>
      </c>
      <c r="Q7" s="9" t="inlineStr">
        <is>
          <t>analyst</t>
        </is>
      </c>
      <c r="R7" s="9" t="n"/>
    </row>
    <row r="8">
      <c r="A8" s="9" t="inlineStr">
        <is>
          <t>HR-003</t>
        </is>
      </c>
      <c r="B8" s="9" t="inlineStr">
        <is>
          <t>CL-003</t>
        </is>
      </c>
      <c r="C8" s="9" t="inlineStr">
        <is>
          <t>claim</t>
        </is>
      </c>
      <c r="D8" s="9" t="inlineStr">
        <is>
          <t>high</t>
        </is>
      </c>
      <c r="E8" s="9" t="inlineStr">
        <is>
          <t>Yes</t>
        </is>
      </c>
      <c r="F8" s="9" t="inlineStr">
        <is>
          <t>Yes</t>
        </is>
      </c>
      <c r="G8" s="9" t="inlineStr">
        <is>
          <t>Yes</t>
        </is>
      </c>
      <c r="H8" s="9" t="inlineStr">
        <is>
          <t>Yes</t>
        </is>
      </c>
      <c r="I8" s="9" t="inlineStr">
        <is>
          <t>Yes</t>
        </is>
      </c>
      <c r="J8" s="9" t="inlineStr">
        <is>
          <t>Yes</t>
        </is>
      </c>
      <c r="K8" s="9" t="inlineStr">
        <is>
          <t>Yes</t>
        </is>
      </c>
      <c r="L8" s="9" t="inlineStr">
        <is>
          <t>Yes</t>
        </is>
      </c>
      <c r="M8" s="9" t="inlineStr">
        <is>
          <t>no</t>
        </is>
      </c>
      <c r="N8" s="9" t="inlineStr">
        <is>
          <t>revise</t>
        </is>
      </c>
      <c r="O8" s="9" t="inlineStr">
        <is>
          <t>conflict_unresolved</t>
        </is>
      </c>
      <c r="P8" s="10" t="inlineStr">
        <is>
          <t>Two torque figures disclosed as a conflict candidate. Customer engineering must define the relationship.</t>
        </is>
      </c>
      <c r="Q8" s="9" t="inlineStr">
        <is>
          <t>analyst</t>
        </is>
      </c>
      <c r="R8" s="9" t="n"/>
    </row>
    <row r="9">
      <c r="A9" s="9" t="inlineStr">
        <is>
          <t>HR-004</t>
        </is>
      </c>
      <c r="B9" s="9" t="inlineStr">
        <is>
          <t>CL-004</t>
        </is>
      </c>
      <c r="C9" s="9" t="inlineStr">
        <is>
          <t>claim</t>
        </is>
      </c>
      <c r="D9" s="9" t="inlineStr">
        <is>
          <t>high</t>
        </is>
      </c>
      <c r="E9" s="9" t="inlineStr">
        <is>
          <t>Yes</t>
        </is>
      </c>
      <c r="F9" s="9" t="inlineStr">
        <is>
          <t>Yes</t>
        </is>
      </c>
      <c r="G9" s="9" t="inlineStr">
        <is>
          <t>Yes</t>
        </is>
      </c>
      <c r="H9" s="9" t="inlineStr">
        <is>
          <t>Yes</t>
        </is>
      </c>
      <c r="I9" s="9" t="inlineStr">
        <is>
          <t>No</t>
        </is>
      </c>
      <c r="J9" s="9" t="inlineStr">
        <is>
          <t>Yes</t>
        </is>
      </c>
      <c r="K9" s="9" t="inlineStr">
        <is>
          <t>Yes</t>
        </is>
      </c>
      <c r="L9" s="9" t="inlineStr">
        <is>
          <t>Yes</t>
        </is>
      </c>
      <c r="M9" s="9" t="inlineStr">
        <is>
          <t>no</t>
        </is>
      </c>
      <c r="N9" s="9" t="inlineStr">
        <is>
          <t>revise</t>
        </is>
      </c>
      <c r="O9" s="9" t="inlineStr">
        <is>
          <t>missing_customer_approval</t>
        </is>
      </c>
      <c r="P9" s="10" t="inlineStr">
        <is>
          <t>Absence is scoped to the sampled pages. Customer must confirm whether a policy exists elsewhere.</t>
        </is>
      </c>
      <c r="Q9" s="9" t="inlineStr">
        <is>
          <t>analyst</t>
        </is>
      </c>
      <c r="R9" s="9" t="n"/>
    </row>
    <row r="10">
      <c r="A10" s="9" t="inlineStr">
        <is>
          <t>HR-005</t>
        </is>
      </c>
      <c r="B10" s="9" t="inlineStr">
        <is>
          <t>CL-005</t>
        </is>
      </c>
      <c r="C10" s="9" t="inlineStr">
        <is>
          <t>claim</t>
        </is>
      </c>
      <c r="D10" s="9" t="inlineStr">
        <is>
          <t>high</t>
        </is>
      </c>
      <c r="E10" s="9" t="inlineStr">
        <is>
          <t>Yes</t>
        </is>
      </c>
      <c r="F10" s="9" t="inlineStr">
        <is>
          <t>Yes</t>
        </is>
      </c>
      <c r="G10" s="9" t="inlineStr">
        <is>
          <t>Yes</t>
        </is>
      </c>
      <c r="H10" s="9" t="inlineStr">
        <is>
          <t>Yes</t>
        </is>
      </c>
      <c r="I10" s="9" t="inlineStr">
        <is>
          <t>No</t>
        </is>
      </c>
      <c r="J10" s="9" t="inlineStr">
        <is>
          <t>Yes</t>
        </is>
      </c>
      <c r="K10" s="9" t="inlineStr">
        <is>
          <t>Yes</t>
        </is>
      </c>
      <c r="L10" s="9" t="inlineStr">
        <is>
          <t>Yes</t>
        </is>
      </c>
      <c r="M10" s="9" t="inlineStr">
        <is>
          <t>no</t>
        </is>
      </c>
      <c r="N10" s="9" t="inlineStr">
        <is>
          <t>revise</t>
        </is>
      </c>
      <c r="O10" s="9" t="inlineStr">
        <is>
          <t>missing_customer_approval</t>
        </is>
      </c>
      <c r="P10" s="10" t="inlineStr">
        <is>
          <t>Testing may occur as stated; public evidence does not establish it. QA confirmation required.</t>
        </is>
      </c>
      <c r="Q10" s="9" t="inlineStr">
        <is>
          <t>analyst</t>
        </is>
      </c>
      <c r="R10" s="9" t="n"/>
    </row>
    <row r="11">
      <c r="A11" s="9" t="inlineStr">
        <is>
          <t>HR-006</t>
        </is>
      </c>
      <c r="B11" s="9" t="inlineStr">
        <is>
          <t>CL-006</t>
        </is>
      </c>
      <c r="C11" s="9" t="inlineStr">
        <is>
          <t>claim</t>
        </is>
      </c>
      <c r="D11" s="9" t="inlineStr">
        <is>
          <t>high</t>
        </is>
      </c>
      <c r="E11" s="9" t="inlineStr">
        <is>
          <t>Yes</t>
        </is>
      </c>
      <c r="F11" s="9" t="inlineStr">
        <is>
          <t>Yes</t>
        </is>
      </c>
      <c r="G11" s="9" t="inlineStr">
        <is>
          <t>Yes</t>
        </is>
      </c>
      <c r="H11" s="9" t="inlineStr">
        <is>
          <t>Yes</t>
        </is>
      </c>
      <c r="I11" s="9" t="inlineStr">
        <is>
          <t>No</t>
        </is>
      </c>
      <c r="J11" s="9" t="inlineStr">
        <is>
          <t>Yes</t>
        </is>
      </c>
      <c r="K11" s="9" t="inlineStr">
        <is>
          <t>Yes</t>
        </is>
      </c>
      <c r="L11" s="9" t="inlineStr">
        <is>
          <t>Yes</t>
        </is>
      </c>
      <c r="M11" s="9" t="inlineStr">
        <is>
          <t>no</t>
        </is>
      </c>
      <c r="N11" s="9" t="inlineStr">
        <is>
          <t>revise</t>
        </is>
      </c>
      <c r="O11" s="9" t="inlineStr">
        <is>
          <t>missing_customer_approval</t>
        </is>
      </c>
      <c r="P11" s="10" t="inlineStr">
        <is>
          <t>Capacity is a customer business fact. Basis, period and in-house share must be customer-approved.</t>
        </is>
      </c>
      <c r="Q11" s="9" t="inlineStr">
        <is>
          <t>analyst</t>
        </is>
      </c>
      <c r="R11" s="9" t="n"/>
    </row>
    <row r="12">
      <c r="A12" s="9" t="inlineStr">
        <is>
          <t>HR-007</t>
        </is>
      </c>
      <c r="B12" s="9" t="inlineStr">
        <is>
          <t>CL-007</t>
        </is>
      </c>
      <c r="C12" s="9" t="inlineStr">
        <is>
          <t>claim</t>
        </is>
      </c>
      <c r="D12" s="9" t="inlineStr">
        <is>
          <t>high</t>
        </is>
      </c>
      <c r="E12" s="9" t="inlineStr">
        <is>
          <t>Yes</t>
        </is>
      </c>
      <c r="F12" s="9" t="inlineStr">
        <is>
          <t>Yes</t>
        </is>
      </c>
      <c r="G12" s="9" t="inlineStr">
        <is>
          <t>Yes</t>
        </is>
      </c>
      <c r="H12" s="9" t="inlineStr">
        <is>
          <t>Yes</t>
        </is>
      </c>
      <c r="I12" s="9" t="inlineStr">
        <is>
          <t>No</t>
        </is>
      </c>
      <c r="J12" s="9" t="inlineStr">
        <is>
          <t>Yes</t>
        </is>
      </c>
      <c r="K12" s="9" t="inlineStr">
        <is>
          <t>Yes</t>
        </is>
      </c>
      <c r="L12" s="9" t="inlineStr">
        <is>
          <t>Yes</t>
        </is>
      </c>
      <c r="M12" s="9" t="inlineStr">
        <is>
          <t>no</t>
        </is>
      </c>
      <c r="N12" s="9" t="inlineStr">
        <is>
          <t>revise</t>
        </is>
      </c>
      <c r="O12" s="9" t="inlineStr">
        <is>
          <t>missing_customer_approval</t>
        </is>
      </c>
      <c r="P12" s="10" t="inlineStr">
        <is>
          <t>Named-reference authorization must be on file. Default recommendation is removal pending evidence.</t>
        </is>
      </c>
      <c r="Q12" s="9" t="inlineStr">
        <is>
          <t>analyst</t>
        </is>
      </c>
      <c r="R12" s="9" t="n"/>
    </row>
    <row r="13">
      <c r="A13" s="9" t="inlineStr">
        <is>
          <t>HR-008</t>
        </is>
      </c>
      <c r="B13" s="9" t="inlineStr">
        <is>
          <t>CL-008</t>
        </is>
      </c>
      <c r="C13" s="9" t="inlineStr">
        <is>
          <t>claim</t>
        </is>
      </c>
      <c r="D13" s="9" t="inlineStr">
        <is>
          <t>high</t>
        </is>
      </c>
      <c r="E13" s="9" t="inlineStr">
        <is>
          <t>Yes</t>
        </is>
      </c>
      <c r="F13" s="9" t="inlineStr">
        <is>
          <t>Yes</t>
        </is>
      </c>
      <c r="G13" s="9" t="inlineStr">
        <is>
          <t>Yes</t>
        </is>
      </c>
      <c r="H13" s="9" t="inlineStr">
        <is>
          <t>Yes</t>
        </is>
      </c>
      <c r="I13" s="9" t="inlineStr">
        <is>
          <t>No</t>
        </is>
      </c>
      <c r="J13" s="9" t="inlineStr">
        <is>
          <t>Yes</t>
        </is>
      </c>
      <c r="K13" s="9" t="inlineStr">
        <is>
          <t>Yes</t>
        </is>
      </c>
      <c r="L13" s="9" t="inlineStr">
        <is>
          <t>Yes</t>
        </is>
      </c>
      <c r="M13" s="9" t="inlineStr">
        <is>
          <t>no</t>
        </is>
      </c>
      <c r="N13" s="9" t="inlineStr">
        <is>
          <t>revise</t>
        </is>
      </c>
      <c r="O13" s="9" t="inlineStr">
        <is>
          <t>requires_legal_review</t>
        </is>
      </c>
      <c r="P13" s="10" t="inlineStr">
        <is>
          <t>Framed as an evidence gap. A compliance conclusion requires jurisdiction-specific counsel.</t>
        </is>
      </c>
      <c r="Q13" s="9" t="inlineStr">
        <is>
          <t>analyst</t>
        </is>
      </c>
      <c r="R13" s="9" t="n"/>
    </row>
  </sheetData>
  <dataValidations count="3">
    <dataValidation sqref="D6:D105" showDropDown="0" showInputMessage="0" showErrorMessage="0" allowBlank="1" type="list">
      <formula1>Controlled_Lists!$F$2:$F$4</formula1>
    </dataValidation>
    <dataValidation sqref="M6:M105" showDropDown="0" showInputMessage="0" showErrorMessage="0" allowBlank="1" type="list">
      <formula1>Controlled_Lists!$B$2:$B$4</formula1>
    </dataValidation>
    <dataValidation sqref="N6:N105" showDropDown="0" showInputMessage="0" showErrorMessage="0" allowBlank="1" type="list">
      <formula1>Controlled_Lists!$I$2:$I$4</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13"/>
  <sheetViews>
    <sheetView workbookViewId="0">
      <pane ySplit="5" topLeftCell="A6" activePane="bottomLeft" state="frozen"/>
      <selection pane="bottomLeft" activeCell="A1" sqref="A1"/>
    </sheetView>
  </sheetViews>
  <sheetFormatPr baseColWidth="8" defaultRowHeight="15"/>
  <cols>
    <col width="16" customWidth="1" min="1" max="1"/>
    <col width="12" customWidth="1" min="2" max="2"/>
    <col width="12" customWidth="1" min="3" max="3"/>
    <col width="56" customWidth="1" min="4" max="4"/>
    <col width="16" customWidth="1" min="5" max="5"/>
    <col width="12" customWidth="1" min="6" max="6"/>
    <col width="56" customWidth="1" min="7" max="7"/>
    <col width="46" customWidth="1" min="8" max="8"/>
    <col width="18" customWidth="1" min="9" max="9"/>
    <col width="16" customWidth="1" min="10" max="10"/>
  </cols>
  <sheetData>
    <row r="1">
      <c r="A1" s="5" t="inlineStr">
        <is>
          <t>Customer Report — Line Items</t>
        </is>
      </c>
    </row>
    <row r="2">
      <c r="A2" s="6" t="inlineStr">
        <is>
          <t>SYNTHETIC / ANONYMIZED DEMONSTRATION DATA — not a real customer, not a real audit result. Company, domain and figures are invented.</t>
        </is>
      </c>
    </row>
    <row r="3">
      <c r="A3" s="7" t="inlineStr">
        <is>
          <t>What the Customer would actually read. Each line traces to a question and an action.</t>
        </is>
      </c>
    </row>
    <row r="5">
      <c r="A5" s="8" t="inlineStr">
        <is>
          <t>report_line_id</t>
        </is>
      </c>
      <c r="B5" s="8" t="inlineStr">
        <is>
          <t>question_id</t>
        </is>
      </c>
      <c r="C5" s="8" t="inlineStr">
        <is>
          <t>action_id</t>
        </is>
      </c>
      <c r="D5" s="8" t="inlineStr">
        <is>
          <t>finding</t>
        </is>
      </c>
      <c r="E5" s="8" t="inlineStr">
        <is>
          <t>evidence_status</t>
        </is>
      </c>
      <c r="F5" s="8" t="inlineStr">
        <is>
          <t>risk_level</t>
        </is>
      </c>
      <c r="G5" s="8" t="inlineStr">
        <is>
          <t>why_it_matters_to_the_buyer</t>
        </is>
      </c>
      <c r="H5" s="8" t="inlineStr">
        <is>
          <t>recommendation</t>
        </is>
      </c>
      <c r="I5" s="8" t="inlineStr">
        <is>
          <t>publishability</t>
        </is>
      </c>
      <c r="J5" s="8" t="inlineStr">
        <is>
          <t>customer_decision</t>
        </is>
      </c>
    </row>
    <row r="6">
      <c r="A6" s="9" t="inlineStr">
        <is>
          <t>RL-001</t>
        </is>
      </c>
      <c r="B6" s="9" t="inlineStr">
        <is>
          <t>BQ-004</t>
        </is>
      </c>
      <c r="C6" s="9" t="inlineStr">
        <is>
          <t>ACT-001</t>
        </is>
      </c>
      <c r="D6" s="10" t="inlineStr">
        <is>
          <t>Warranty policy is not publicly reachable</t>
        </is>
      </c>
      <c r="E6" s="9" t="inlineStr">
        <is>
          <t>missing</t>
        </is>
      </c>
      <c r="F6" s="9" t="inlineStr">
        <is>
          <t>high</t>
        </is>
      </c>
      <c r="G6" s="10" t="inlineStr">
        <is>
          <t>Procurement cannot assess risk without warranty terms.</t>
        </is>
      </c>
      <c r="H6" s="9" t="inlineStr">
        <is>
          <t>Publish a family-level warranty policy.</t>
        </is>
      </c>
      <c r="I6" s="9" t="inlineStr">
        <is>
          <t>internal_only</t>
        </is>
      </c>
      <c r="J6" s="9" t="inlineStr">
        <is>
          <t>unknown</t>
        </is>
      </c>
    </row>
    <row r="7">
      <c r="A7" s="9" t="inlineStr">
        <is>
          <t>RL-002</t>
        </is>
      </c>
      <c r="B7" s="9" t="inlineStr">
        <is>
          <t>BQ-002</t>
        </is>
      </c>
      <c r="C7" s="9" t="inlineStr">
        <is>
          <t>ACT-002</t>
        </is>
      </c>
      <c r="D7" s="10" t="inlineStr">
        <is>
          <t>Cylinder specifications are not engineering-qualifiable as published</t>
        </is>
      </c>
      <c r="E7" s="9" t="inlineStr">
        <is>
          <t>partial</t>
        </is>
      </c>
      <c r="F7" s="9" t="inlineStr">
        <is>
          <t>high</t>
        </is>
      </c>
      <c r="G7" s="10" t="inlineStr">
        <is>
          <t>Engineering needs tolerance, standard and revision to qualify a part.</t>
        </is>
      </c>
      <c r="H7" s="10" t="inlineStr">
        <is>
          <t>Rebuild the table and link a controlled datasheet.</t>
        </is>
      </c>
      <c r="I7" s="9" t="inlineStr">
        <is>
          <t>internal_only</t>
        </is>
      </c>
      <c r="J7" s="9" t="inlineStr">
        <is>
          <t>unknown</t>
        </is>
      </c>
    </row>
    <row r="8">
      <c r="A8" s="9" t="inlineStr">
        <is>
          <t>RL-003</t>
        </is>
      </c>
      <c r="B8" s="9" t="inlineStr">
        <is>
          <t>BQ-003</t>
        </is>
      </c>
      <c r="C8" s="9" t="inlineStr">
        <is>
          <t>ACT-003</t>
        </is>
      </c>
      <c r="D8" s="10" t="inlineStr">
        <is>
          <t>Torque terms lack definitions and a selection rule</t>
        </is>
      </c>
      <c r="E8" s="9" t="inlineStr">
        <is>
          <t>missing</t>
        </is>
      </c>
      <c r="F8" s="9" t="inlineStr">
        <is>
          <t>high</t>
        </is>
      </c>
      <c r="G8" s="9" t="inlineStr">
        <is>
          <t>Ambiguity creates mis-selection risk.</t>
        </is>
      </c>
      <c r="H8" s="10" t="inlineStr">
        <is>
          <t>Define terms and publish the selection rule.</t>
        </is>
      </c>
      <c r="I8" s="9" t="inlineStr">
        <is>
          <t>internal_only</t>
        </is>
      </c>
      <c r="J8" s="9" t="inlineStr">
        <is>
          <t>unknown</t>
        </is>
      </c>
    </row>
    <row r="9">
      <c r="A9" s="9" t="inlineStr">
        <is>
          <t>RL-004</t>
        </is>
      </c>
      <c r="B9" s="9" t="inlineStr">
        <is>
          <t>BQ-001</t>
        </is>
      </c>
      <c r="C9" s="9" t="inlineStr">
        <is>
          <t>ACT-004</t>
        </is>
      </c>
      <c r="D9" s="10" t="inlineStr">
        <is>
          <t>Certification claim is not verifiable from the page</t>
        </is>
      </c>
      <c r="E9" s="9" t="inlineStr">
        <is>
          <t>partial</t>
        </is>
      </c>
      <c r="F9" s="9" t="inlineStr">
        <is>
          <t>high</t>
        </is>
      </c>
      <c r="G9" s="10" t="inlineStr">
        <is>
          <t>Supplier qualification stalls without certificate data.</t>
        </is>
      </c>
      <c r="H9" s="9" t="inlineStr">
        <is>
          <t>Add number, issuer, validity and scope.</t>
        </is>
      </c>
      <c r="I9" s="9" t="inlineStr">
        <is>
          <t>internal_only</t>
        </is>
      </c>
      <c r="J9" s="9" t="inlineStr">
        <is>
          <t>unknown</t>
        </is>
      </c>
    </row>
    <row r="10">
      <c r="A10" s="9" t="inlineStr">
        <is>
          <t>RL-005</t>
        </is>
      </c>
      <c r="B10" s="9" t="inlineStr">
        <is>
          <t>BQ-009</t>
        </is>
      </c>
      <c r="C10" s="9" t="inlineStr">
        <is>
          <t>ACT-005</t>
        </is>
      </c>
      <c r="D10" s="10" t="inlineStr">
        <is>
          <t>Inquiry forms have no reachable privacy notice</t>
        </is>
      </c>
      <c r="E10" s="9" t="inlineStr">
        <is>
          <t>missing</t>
        </is>
      </c>
      <c r="F10" s="9" t="inlineStr">
        <is>
          <t>high</t>
        </is>
      </c>
      <c r="G10" s="10" t="inlineStr">
        <is>
          <t>Regulatory exposure and buyer-trust cost.</t>
        </is>
      </c>
      <c r="H10" s="9" t="inlineStr">
        <is>
          <t>Add a notice reachable from every form.</t>
        </is>
      </c>
      <c r="I10" s="9" t="inlineStr">
        <is>
          <t>internal_only</t>
        </is>
      </c>
      <c r="J10" s="9" t="inlineStr">
        <is>
          <t>unknown</t>
        </is>
      </c>
    </row>
    <row r="11">
      <c r="A11" s="9" t="inlineStr">
        <is>
          <t>RL-006</t>
        </is>
      </c>
      <c r="B11" s="9" t="inlineStr">
        <is>
          <t>BQ-006</t>
        </is>
      </c>
      <c r="C11" s="9" t="inlineStr">
        <is>
          <t>ACT-006</t>
        </is>
      </c>
      <c r="D11" s="10" t="inlineStr">
        <is>
          <t>Testing claim lacks protocol and traceability</t>
        </is>
      </c>
      <c r="E11" s="9" t="inlineStr">
        <is>
          <t>partial</t>
        </is>
      </c>
      <c r="F11" s="9" t="inlineStr">
        <is>
          <t>high</t>
        </is>
      </c>
      <c r="G11" s="10" t="inlineStr">
        <is>
          <t>Quality approval requires a protocol reference.</t>
        </is>
      </c>
      <c r="H11" s="10" t="inlineStr">
        <is>
          <t>Qualify the claim or remove the absolute wording.</t>
        </is>
      </c>
      <c r="I11" s="9" t="inlineStr">
        <is>
          <t>internal_only</t>
        </is>
      </c>
      <c r="J11" s="9" t="inlineStr">
        <is>
          <t>unknown</t>
        </is>
      </c>
    </row>
    <row r="12">
      <c r="A12" s="9" t="inlineStr">
        <is>
          <t>RL-007</t>
        </is>
      </c>
      <c r="B12" s="9" t="inlineStr">
        <is>
          <t>BQ-008</t>
        </is>
      </c>
      <c r="C12" s="9" t="inlineStr">
        <is>
          <t>ACT-007</t>
        </is>
      </c>
      <c r="D12" s="10" t="inlineStr">
        <is>
          <t>Partner logos imply unauthorized relationships</t>
        </is>
      </c>
      <c r="E12" s="9" t="inlineStr">
        <is>
          <t>unknown</t>
        </is>
      </c>
      <c r="F12" s="9" t="inlineStr">
        <is>
          <t>high</t>
        </is>
      </c>
      <c r="G12" s="9" t="inlineStr">
        <is>
          <t>Legal and reputational exposure.</t>
        </is>
      </c>
      <c r="H12" s="10" t="inlineStr">
        <is>
          <t>Remove or replace with authorized references.</t>
        </is>
      </c>
      <c r="I12" s="9" t="inlineStr">
        <is>
          <t>internal_only</t>
        </is>
      </c>
      <c r="J12" s="9" t="inlineStr">
        <is>
          <t>unknown</t>
        </is>
      </c>
    </row>
    <row r="13">
      <c r="A13" s="9" t="inlineStr">
        <is>
          <t>RL-008</t>
        </is>
      </c>
      <c r="B13" s="9" t="inlineStr">
        <is>
          <t>BQ-010</t>
        </is>
      </c>
      <c r="C13" s="9" t="inlineStr">
        <is>
          <t>ACT-008</t>
        </is>
      </c>
      <c r="D13" s="10" t="inlineStr">
        <is>
          <t>Downloadable documents lack control metadata</t>
        </is>
      </c>
      <c r="E13" s="9" t="inlineStr">
        <is>
          <t>partial</t>
        </is>
      </c>
      <c r="F13" s="9" t="inlineStr">
        <is>
          <t>medium</t>
        </is>
      </c>
      <c r="G13" s="9" t="inlineStr">
        <is>
          <t>Blocks change tracking and retest.</t>
        </is>
      </c>
      <c r="H13" s="9" t="inlineStr">
        <is>
          <t>Add a document-control footer.</t>
        </is>
      </c>
      <c r="I13" s="9" t="inlineStr">
        <is>
          <t>internal_only</t>
        </is>
      </c>
      <c r="J13" s="9" t="inlineStr">
        <is>
          <t>unknown</t>
        </is>
      </c>
    </row>
  </sheetData>
  <dataValidations count="4">
    <dataValidation sqref="E6:E105" showDropDown="0" showInputMessage="0" showErrorMessage="0" allowBlank="1" type="list">
      <formula1>Controlled_Lists!$E$2:$E$6</formula1>
    </dataValidation>
    <dataValidation sqref="F6:F105" showDropDown="0" showInputMessage="0" showErrorMessage="0" allowBlank="1" type="list">
      <formula1>Controlled_Lists!$F$2:$F$4</formula1>
    </dataValidation>
    <dataValidation sqref="I6:I105" showDropDown="0" showInputMessage="0" showErrorMessage="0" allowBlank="1" type="list">
      <formula1>Controlled_Lists!$G$2:$G$4</formula1>
    </dataValidation>
    <dataValidation sqref="J6:J105" showDropDown="0" showInputMessage="0" showErrorMessage="0" allowBlank="1" type="list">
      <formula1>Controlled_Lists!$R$2:$R$6</formula1>
    </dataValidation>
  </dataValidation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5"/>
  <sheetViews>
    <sheetView workbookViewId="0">
      <pane ySplit="5" topLeftCell="A6" activePane="bottomLeft" state="frozen"/>
      <selection pane="bottomLeft" activeCell="A1" sqref="A1"/>
    </sheetView>
  </sheetViews>
  <sheetFormatPr baseColWidth="8" defaultRowHeight="15"/>
  <cols>
    <col width="14" customWidth="1" min="1" max="1"/>
    <col width="10" customWidth="1" min="2" max="2"/>
    <col width="18" customWidth="1" min="3" max="3"/>
    <col width="14" customWidth="1" min="4" max="4"/>
    <col width="16" customWidth="1" min="5" max="5"/>
    <col width="14" customWidth="1" min="6" max="6"/>
    <col width="22" customWidth="1" min="7" max="7"/>
    <col width="16" customWidth="1" min="8" max="8"/>
    <col width="12" customWidth="1" min="9" max="9"/>
    <col width="22" customWidth="1" min="10" max="10"/>
    <col width="22" customWidth="1" min="11" max="11"/>
    <col width="20" customWidth="1" min="12" max="12"/>
    <col width="40" customWidth="1" min="13" max="13"/>
  </cols>
  <sheetData>
    <row r="1">
      <c r="A1" s="5" t="inlineStr">
        <is>
          <t>Adoption &amp; Implementation Tracking</t>
        </is>
      </c>
    </row>
    <row r="2">
      <c r="A2" s="6" t="inlineStr">
        <is>
          <t>SYNTHETIC / ANONYMIZED DEMONSTRATION DATA — not a real customer, not a real audit result. Company, domain and figures are invented.</t>
        </is>
      </c>
    </row>
    <row r="3">
      <c r="A3" s="7" t="inlineStr">
        <is>
          <t>INTENTIONALLY EMPTY. No customer accepted, owned, scheduled or implemented anything.</t>
        </is>
      </c>
    </row>
    <row r="4">
      <c r="A4" s="7" t="inlineStr">
        <is>
          <t>Filling this sheet without customer confirmation would fabricate a behaviour signal.</t>
        </is>
      </c>
    </row>
    <row r="5">
      <c r="A5" s="8" t="inlineStr">
        <is>
          <t>adoption_id</t>
        </is>
      </c>
      <c r="B5" s="8" t="inlineStr">
        <is>
          <t>action_id</t>
        </is>
      </c>
      <c r="C5" s="8" t="inlineStr">
        <is>
          <t>customer_decision</t>
        </is>
      </c>
      <c r="D5" s="8" t="inlineStr">
        <is>
          <t>decision_date</t>
        </is>
      </c>
      <c r="E5" s="8" t="inlineStr">
        <is>
          <t>owner_role</t>
        </is>
      </c>
      <c r="F5" s="8" t="inlineStr">
        <is>
          <t>target_date</t>
        </is>
      </c>
      <c r="G5" s="8" t="inlineStr">
        <is>
          <t>implementation_status</t>
        </is>
      </c>
      <c r="H5" s="8" t="inlineStr">
        <is>
          <t>implemented_at</t>
        </is>
      </c>
      <c r="I5" s="8" t="inlineStr">
        <is>
          <t>retest_id</t>
        </is>
      </c>
      <c r="J5" s="8" t="inlineStr">
        <is>
          <t>evidence_status_after</t>
        </is>
      </c>
      <c r="K5" s="8" t="inlineStr">
        <is>
          <t>customer_accepts_retest</t>
        </is>
      </c>
      <c r="L5" s="8" t="inlineStr">
        <is>
          <t>verified_implemented</t>
        </is>
      </c>
      <c r="M5" s="8" t="inlineStr">
        <is>
          <t>notes</t>
        </is>
      </c>
    </row>
  </sheetData>
  <dataValidations count="4">
    <dataValidation sqref="C6:C105" showDropDown="0" showInputMessage="0" showErrorMessage="0" allowBlank="1" type="list">
      <formula1>Controlled_Lists!$R$2:$R$6</formula1>
    </dataValidation>
    <dataValidation sqref="G6:G105" showDropDown="0" showInputMessage="0" showErrorMessage="0" allowBlank="1" type="list">
      <formula1>Controlled_Lists!$S$2:$S$6</formula1>
    </dataValidation>
    <dataValidation sqref="K6:K105" showDropDown="0" showInputMessage="0" showErrorMessage="0" allowBlank="1" type="list">
      <formula1>Controlled_Lists!$C$2:$C$3</formula1>
    </dataValidation>
    <dataValidation sqref="L6:L105" showDropDown="0" showInputMessage="0" showErrorMessage="0" allowBlank="1" type="list">
      <formula1>Controlled_Lists!$C$2:$C$3</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9"/>
  <sheetViews>
    <sheetView workbookViewId="0">
      <pane ySplit="5" topLeftCell="A6" activePane="bottomLeft" state="frozen"/>
      <selection pane="bottomLeft" activeCell="A1" sqref="A1"/>
    </sheetView>
  </sheetViews>
  <sheetFormatPr baseColWidth="8" defaultRowHeight="15"/>
  <cols>
    <col width="16" customWidth="1" min="1" max="1"/>
    <col width="18" customWidth="1" min="2" max="2"/>
    <col width="66" customWidth="1" min="3" max="3"/>
    <col width="16" customWidth="1" min="4" max="4"/>
    <col width="16" customWidth="1" min="5" max="5"/>
    <col width="46" customWidth="1" min="6" max="6"/>
    <col width="46" customWidth="1" min="7" max="7"/>
  </cols>
  <sheetData>
    <row r="1">
      <c r="A1" s="5" t="inlineStr">
        <is>
          <t>Assumption Register</t>
        </is>
      </c>
    </row>
    <row r="2">
      <c r="A2" s="6" t="inlineStr">
        <is>
          <t>SYNTHETIC / ANONYMIZED DEMONSTRATION DATA — not a real customer, not a real audit result. Company, domain and figures are invented.</t>
        </is>
      </c>
    </row>
    <row r="3">
      <c r="A3" s="7" t="inlineStr">
        <is>
          <t>Assumptions are written down so they can be attacked later.</t>
        </is>
      </c>
    </row>
    <row r="5">
      <c r="A5" s="8" t="inlineStr">
        <is>
          <t>assumption_id</t>
        </is>
      </c>
      <c r="B5" s="8" t="inlineStr">
        <is>
          <t>assumption_type</t>
        </is>
      </c>
      <c r="C5" s="8" t="inlineStr">
        <is>
          <t>assumption</t>
        </is>
      </c>
      <c r="D5" s="8" t="inlineStr">
        <is>
          <t>status</t>
        </is>
      </c>
      <c r="E5" s="8" t="inlineStr">
        <is>
          <t>risk_if_wrong</t>
        </is>
      </c>
      <c r="F5" s="8" t="inlineStr">
        <is>
          <t>why_it_might_be_wrong</t>
        </is>
      </c>
      <c r="G5" s="8" t="inlineStr">
        <is>
          <t>how_to_test</t>
        </is>
      </c>
    </row>
    <row r="6">
      <c r="A6" s="9" t="inlineStr">
        <is>
          <t>AS-001</t>
        </is>
      </c>
      <c r="B6" s="9" t="inlineStr">
        <is>
          <t>data</t>
        </is>
      </c>
      <c r="C6" s="10" t="inlineStr">
        <is>
          <t>Sampled pages represent the public evidence a buyer would encounter.</t>
        </is>
      </c>
      <c r="D6" s="9" t="inlineStr">
        <is>
          <t>unvalidated</t>
        </is>
      </c>
      <c r="E6" s="9" t="inlineStr">
        <is>
          <t>medium</t>
        </is>
      </c>
      <c r="F6" s="9" t="inlineStr">
        <is>
          <t>Bounded sample, not full-site coverage.</t>
        </is>
      </c>
      <c r="G6" s="10" t="inlineStr">
        <is>
          <t>Expand sample or obtain customer sitemap confirmation.</t>
        </is>
      </c>
    </row>
    <row r="7">
      <c r="A7" s="9" t="inlineStr">
        <is>
          <t>AS-002</t>
        </is>
      </c>
      <c r="B7" s="9" t="inlineStr">
        <is>
          <t>technical</t>
        </is>
      </c>
      <c r="C7" s="10" t="inlineStr">
        <is>
          <t>Rendered HTML captured by the crawler matches what buyers see.</t>
        </is>
      </c>
      <c r="D7" s="9" t="inlineStr">
        <is>
          <t>unvalidated</t>
        </is>
      </c>
      <c r="E7" s="9" t="inlineStr">
        <is>
          <t>low</t>
        </is>
      </c>
      <c r="F7" s="9" t="inlineStr">
        <is>
          <t>Client-side rendering could differ.</t>
        </is>
      </c>
      <c r="G7" s="10" t="inlineStr">
        <is>
          <t>Spot-check with a headless browser render.</t>
        </is>
      </c>
    </row>
    <row r="8">
      <c r="A8" s="9" t="inlineStr">
        <is>
          <t>AS-003</t>
        </is>
      </c>
      <c r="B8" s="9" t="inlineStr">
        <is>
          <t>commercial</t>
        </is>
      </c>
      <c r="C8" s="10" t="inlineStr">
        <is>
          <t>Buyer-importance ratings reflect real procurement priorities.</t>
        </is>
      </c>
      <c r="D8" s="9" t="inlineStr">
        <is>
          <t>unvalidated</t>
        </is>
      </c>
      <c r="E8" s="9" t="inlineStr">
        <is>
          <t>high</t>
        </is>
      </c>
      <c r="F8" s="10" t="inlineStr">
        <is>
          <t>Ratings are analyst judgment without customer input.</t>
        </is>
      </c>
      <c r="G8" s="10" t="inlineStr">
        <is>
          <t>Have customer rank the questions during review.</t>
        </is>
      </c>
    </row>
    <row r="9">
      <c r="A9" s="9" t="inlineStr">
        <is>
          <t>AS-004</t>
        </is>
      </c>
      <c r="B9" s="9" t="inlineStr">
        <is>
          <t>privacy</t>
        </is>
      </c>
      <c r="C9" s="10" t="inlineStr">
        <is>
          <t>Absence of a privacy link in the sample means none is reachable from those forms.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ref="B6:B105" showDropDown="0" showInputMessage="0" showErrorMessage="0" allowBlank="1" type="list">
      <formula1>Controlled_Lists!$X$2:$X$9</formula1>
    </dataValidation>
    <dataValidation sqref="D6:D105" showDropDown="0" showInputMessage="0" showErrorMessage="0" allowBlank="1" type="list">
      <formula1>Controlled_Lists!$W$2:$W$7</formula1>
    </dataValidation>
  </dataValidation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46" customWidth="1" min="1" max="1"/>
    <col width="20" customWidth="1" min="2" max="2"/>
    <col width="34" customWidth="1" min="3" max="3"/>
    <col width="62" customWidth="1" min="4" max="4"/>
  </cols>
  <sheetData>
    <row r="1">
      <c r="A1" s="5" t="inlineStr">
        <is>
          <t>Scorecard — Demonstration Sample</t>
        </is>
      </c>
    </row>
    <row r="2">
      <c r="A2" s="6" t="inlineStr">
        <is>
          <t>SYNTHETIC / ANONYMIZED DEMONSTRATION DATA — not a real customer, not a real audit result. Company, domain and figures are invented.</t>
        </is>
      </c>
    </row>
    <row r="3">
      <c r="A3" s="7" t="inlineStr">
        <is>
          <t>Customer-facing metrics only; internal commercial and method controls are excluded.</t>
        </is>
      </c>
    </row>
    <row r="4">
      <c r="A4" s="7" t="inlineStr">
        <is>
          <t>Thresholds are provisional hypotheses, not market facts.</t>
        </is>
      </c>
    </row>
    <row r="5">
      <c r="A5" s="13" t="inlineStr">
        <is>
          <t>Metric</t>
        </is>
      </c>
      <c r="B5" s="13" t="inlineStr">
        <is>
          <t>Value</t>
        </is>
      </c>
      <c r="C5" s="13" t="inlineStr">
        <is>
          <t>Threshold / Rule</t>
        </is>
      </c>
      <c r="D5" s="13" t="inlineStr">
        <is>
          <t>Interpretation</t>
        </is>
      </c>
    </row>
    <row r="6">
      <c r="A6" s="12" t="inlineStr">
        <is>
          <t>Questions included</t>
        </is>
      </c>
      <c r="B6" s="12">
        <f>COUNTIF(Buyer_Questions!$K$6:$K$105,"Yes")</f>
        <v/>
      </c>
      <c r="C6" s="12" t="inlineStr">
        <is>
          <t>n/a</t>
        </is>
      </c>
      <c r="D6" s="10" t="inlineStr">
        <is>
          <t>Buyer-question denominator</t>
        </is>
      </c>
    </row>
    <row r="7">
      <c r="A7" s="12" t="n"/>
      <c r="B7" s="12" t="n"/>
      <c r="C7" s="12" t="n"/>
      <c r="D7" s="10" t="n"/>
    </row>
    <row r="8">
      <c r="A8" s="12" t="n"/>
      <c r="B8" s="12" t="n"/>
      <c r="C8" s="12" t="n"/>
      <c r="D8" s="10" t="n"/>
    </row>
    <row r="9">
      <c r="A9" s="12" t="n"/>
      <c r="B9" s="12" t="n"/>
      <c r="C9" s="12" t="n"/>
      <c r="D9" s="10" t="n"/>
    </row>
    <row r="10">
      <c r="A10" s="12" t="n"/>
      <c r="B10" s="14" t="n"/>
      <c r="C10" s="12" t="n"/>
      <c r="D10" s="10" t="n"/>
    </row>
    <row r="11">
      <c r="A11" s="12" t="n"/>
      <c r="B11" s="12" t="n"/>
      <c r="C11" s="12" t="n"/>
      <c r="D11" s="10" t="n"/>
    </row>
    <row r="12">
      <c r="A12" s="12" t="inlineStr">
        <is>
          <t>Privacy incidents</t>
        </is>
      </c>
      <c r="B12" s="12">
        <f>COUNTIF(Source_Registry!$F$6:$F$105,"yes")</f>
        <v/>
      </c>
      <c r="C12" s="12" t="inlineStr">
        <is>
          <t>0 LOCKED</t>
        </is>
      </c>
      <c r="D12" s="10" t="inlineStr">
        <is>
          <t>Restricted/PII or routing incident count</t>
        </is>
      </c>
    </row>
    <row r="13">
      <c r="A13" s="12" t="n"/>
      <c r="B13" s="12" t="n"/>
      <c r="C13" s="12" t="n"/>
      <c r="D13" s="10" t="n"/>
    </row>
    <row r="14">
      <c r="A14" s="12" t="n"/>
      <c r="B14" s="12" t="n"/>
      <c r="C14" s="12" t="n"/>
      <c r="D14" s="10" t="n"/>
    </row>
    <row r="15">
      <c r="A15" s="12" t="n"/>
      <c r="B15" s="12" t="n"/>
      <c r="C15" s="12" t="n"/>
      <c r="D15" s="10" t="n"/>
    </row>
    <row r="16">
      <c r="A16" s="12" t="n"/>
      <c r="B16" s="12" t="n"/>
      <c r="C16" s="12" t="n"/>
      <c r="D16" s="10" t="n"/>
    </row>
    <row r="17">
      <c r="A17" s="12" t="inlineStr">
        <is>
          <t>Weighted Evidence Coverage</t>
        </is>
      </c>
      <c r="B17" s="14">
        <f>IFERROR(SUMPRODUCT((Buyer_Questions!$K$6:$K$105="Yes")*Buyer_Questions!$J$6:$J$105*Buyer_Questions!$M$6:$M$105)/SUMPRODUCT((Buyer_Questions!$K$6:$K$105="Yes")*Buyer_Questions!$J$6:$J$105),"")</f>
        <v/>
      </c>
      <c r="C17" s="12" t="inlineStr">
        <is>
          <t>Diagnostic, not a success gate</t>
        </is>
      </c>
      <c r="D17" s="10" t="inlineStr">
        <is>
          <t>Importance-weighted evidence sufficiency. Multiplication form is algebraically identical to the canonical SUMPRODUCT(--(...)) scoring idiom.</t>
        </is>
      </c>
    </row>
    <row r="18">
      <c r="A18" s="12" t="inlineStr">
        <is>
          <t>Conflict Exposure Rate</t>
        </is>
      </c>
      <c r="B18" s="14">
        <f>IFERROR(COUNTIFS(Buyer_Questions!$K$6:$K$105,"Yes",Buyer_Questions!$L$6:$L$105,"conflict")/COUNTIF(Buyer_Questions!$K$6:$K$105,"Yes"),"")</f>
        <v/>
      </c>
      <c r="C18" s="12" t="inlineStr">
        <is>
          <t>Diagnostic</t>
        </is>
      </c>
      <c r="D18" s="10" t="inlineStr">
        <is>
          <t>Share of included questions in conflict</t>
        </is>
      </c>
    </row>
    <row r="19">
      <c r="A19" s="12" t="inlineStr">
        <is>
          <t>Unknown Exposure Rate</t>
        </is>
      </c>
      <c r="B19" s="14">
        <f>IFERROR(COUNTIFS(Buyer_Questions!$K$6:$K$105,"Yes",Buyer_Questions!$L$6:$L$105,"unknown")/COUNTIF(Buyer_Questions!$K$6:$K$105,"Yes"),"")</f>
        <v/>
      </c>
      <c r="C19" s="12" t="inlineStr">
        <is>
          <t>Diagnostic</t>
        </is>
      </c>
      <c r="D19" s="10" t="inlineStr">
        <is>
          <t>Share of included questions still unknown</t>
        </is>
      </c>
    </row>
    <row r="20">
      <c r="A20" s="12" t="inlineStr">
        <is>
          <t>Missing Evidence Rate</t>
        </is>
      </c>
      <c r="B20" s="14">
        <f>IFERROR(COUNTIFS(Buyer_Questions!$K$6:$K$105,"Yes",Buyer_Questions!$L$6:$L$105,"missing")/COUNTIF(Buyer_Questions!$K$6:$K$105,"Yes"),"")</f>
        <v/>
      </c>
      <c r="C20" s="12" t="inlineStr">
        <is>
          <t>Diagnostic</t>
        </is>
      </c>
      <c r="D20" s="10" t="inlineStr">
        <is>
          <t>Share of included questions with no supporting evidence</t>
        </is>
      </c>
    </row>
    <row r="21">
      <c r="A21" s="12" t="inlineStr">
        <is>
          <t>Verified Evidence Rate</t>
        </is>
      </c>
      <c r="B21" s="14">
        <f>IFERROR(COUNTIFS(Buyer_Questions!$K$6:$K$105,"Yes",Buyer_Questions!$N$6:$N$105,"yes")/COUNTIF(Buyer_Questions!$K$6:$K$105,"Yes"),"")</f>
        <v/>
      </c>
      <c r="C21" s="12" t="inlineStr">
        <is>
          <t>Diagnostic</t>
        </is>
      </c>
      <c r="D21" s="10" t="inlineStr">
        <is>
          <t>0% is expected without customer-approved facts</t>
        </is>
      </c>
    </row>
    <row r="22">
      <c r="A22" s="12" t="inlineStr">
        <is>
          <t>High-risk items pending approval</t>
        </is>
      </c>
      <c r="B22" s="12">
        <f>COUNTIFS(Human_Review!$D$6:$D$105,"high",Human_Review!$M$6:$M$105,"no")</f>
        <v/>
      </c>
      <c r="C22" s="12" t="inlineStr">
        <is>
          <t>Must reach 0 before delivery</t>
        </is>
      </c>
      <c r="D22" s="10" t="inlineStr">
        <is>
          <t>Customer-authorized fact approval outstanding</t>
        </is>
      </c>
    </row>
    <row r="23">
      <c r="A23" s="12" t="n"/>
      <c r="B23" s="12" t="n"/>
      <c r="C23" s="12" t="n"/>
      <c r="D23" s="10" t="n"/>
    </row>
    <row r="24">
      <c r="A24" s="12" t="n"/>
      <c r="B24" s="12" t="n"/>
      <c r="C24" s="12" t="n"/>
      <c r="D24" s="10" t="n"/>
    </row>
    <row r="25">
      <c r="A25" s="12" t="n"/>
      <c r="B25" s="12" t="n"/>
      <c r="C25" s="12" t="n"/>
      <c r="D25" s="10" t="n"/>
    </row>
    <row r="26">
      <c r="A26" s="12" t="n"/>
      <c r="B26" s="12" t="n"/>
      <c r="C26" s="12" t="n"/>
      <c r="D26" s="10" t="n"/>
    </row>
    <row r="27">
      <c r="A27" s="15" t="n"/>
      <c r="B27" s="15" t="n"/>
      <c r="C27" s="12" t="n"/>
      <c r="D27" s="10" t="n"/>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B9"/>
  <sheetViews>
    <sheetView workbookViewId="0">
      <pane ySplit="1" topLeftCell="A2" activePane="bottomLeft" state="frozen"/>
      <selection pane="bottomLeft" activeCell="A1" sqref="A1"/>
    </sheetView>
  </sheetViews>
  <sheetFormatPr baseColWidth="8" defaultRowHeight="15"/>
  <cols>
    <col width="15" customWidth="1" min="1" max="1"/>
    <col width="16" customWidth="1" min="2" max="2"/>
    <col width="14" customWidth="1" min="3" max="3"/>
    <col width="14" customWidth="1" min="4" max="4"/>
    <col width="17" customWidth="1" min="5" max="5"/>
    <col width="14" customWidth="1" min="6" max="6"/>
    <col width="16" customWidth="1" min="7" max="7"/>
    <col width="17" customWidth="1" min="8" max="8"/>
    <col width="16" customWidth="1" min="9" max="9"/>
    <col width="18" customWidth="1" min="10" max="10"/>
    <col width="17" customWidth="1" min="11" max="11"/>
    <col width="14" customWidth="1" min="12" max="12"/>
    <col width="14" customWidth="1" min="13" max="13"/>
    <col width="22" customWidth="1" min="14" max="14"/>
    <col width="14" customWidth="1" min="15" max="15"/>
    <col width="14" customWidth="1" min="16" max="16"/>
    <col width="15" customWidth="1" min="17" max="17"/>
    <col width="19" customWidth="1" min="18" max="18"/>
    <col width="23" customWidth="1" min="19" max="19"/>
    <col width="16" customWidth="1" min="20" max="20"/>
    <col width="15" customWidth="1" min="21" max="21"/>
    <col width="14" customWidth="1" min="22" max="22"/>
    <col width="19" customWidth="1" min="23" max="23"/>
    <col width="17" customWidth="1" min="24" max="24"/>
    <col width="14" customWidth="1" min="25" max="25"/>
    <col width="14" customWidth="1" min="26" max="26"/>
    <col width="19" customWidth="1" min="27" max="27"/>
    <col width="14" customWidth="1" min="28" max="28"/>
  </cols>
  <sheetData>
    <row r="1">
      <c r="A1" s="11" t="inlineStr">
        <is>
          <t>privacy_class</t>
        </is>
      </c>
      <c r="B1" s="11" t="inlineStr">
        <is>
          <t>yes_no_unknown</t>
        </is>
      </c>
      <c r="C1" s="11" t="inlineStr">
        <is>
          <t>bool</t>
        </is>
      </c>
      <c r="D1" s="11" t="inlineStr">
        <is>
          <t>claim_type</t>
        </is>
      </c>
      <c r="E1" s="11" t="inlineStr">
        <is>
          <t>evidence_status</t>
        </is>
      </c>
      <c r="F1" s="11" t="inlineStr">
        <is>
          <t>risk_level</t>
        </is>
      </c>
      <c r="G1" s="11" t="inlineStr">
        <is>
          <t>publishability</t>
        </is>
      </c>
      <c r="H1" s="11" t="inlineStr">
        <is>
          <t>review_decision</t>
        </is>
      </c>
      <c r="I1" s="11" t="inlineStr">
        <is>
          <t>final_decision</t>
        </is>
      </c>
      <c r="J1" s="11" t="inlineStr">
        <is>
          <t>support_strength</t>
        </is>
      </c>
      <c r="K1" s="11" t="inlineStr">
        <is>
          <t>confidence_band</t>
        </is>
      </c>
      <c r="L1" s="11" t="inlineStr">
        <is>
          <t>buyer_role</t>
        </is>
      </c>
      <c r="M1" s="11" t="inlineStr">
        <is>
          <t>buying_stage</t>
        </is>
      </c>
      <c r="N1" s="11" t="inlineStr">
        <is>
          <t>question_source_type</t>
        </is>
      </c>
      <c r="O1" s="11" t="inlineStr">
        <is>
          <t>action_type</t>
        </is>
      </c>
      <c r="P1" s="11" t="inlineStr">
        <is>
          <t>effort</t>
        </is>
      </c>
      <c r="Q1" s="11" t="n"/>
      <c r="R1" s="11" t="inlineStr">
        <is>
          <t>customer_decision</t>
        </is>
      </c>
      <c r="S1" s="11" t="inlineStr">
        <is>
          <t>implementation_status</t>
        </is>
      </c>
      <c r="T1" s="11" t="n"/>
      <c r="U1" s="11" t="n"/>
      <c r="V1" s="11" t="n"/>
      <c r="W1" s="11" t="inlineStr">
        <is>
          <t>assumption_status</t>
        </is>
      </c>
      <c r="X1" s="11" t="inlineStr">
        <is>
          <t>assumption_type</t>
        </is>
      </c>
      <c r="Y1" s="11" t="n"/>
      <c r="Z1" s="11" t="n"/>
      <c r="AA1" s="11" t="n"/>
      <c r="AB1" s="11" t="n"/>
    </row>
    <row r="2">
      <c r="A2" s="12" t="inlineStr">
        <is>
          <t>Public</t>
        </is>
      </c>
      <c r="B2" s="12" t="inlineStr">
        <is>
          <t>yes</t>
        </is>
      </c>
      <c r="C2" s="12" t="inlineStr">
        <is>
          <t>Yes</t>
        </is>
      </c>
      <c r="D2" s="12" t="inlineStr">
        <is>
          <t>business_verified</t>
        </is>
      </c>
      <c r="E2" s="12" t="inlineStr">
        <is>
          <t>sufficient</t>
        </is>
      </c>
      <c r="F2" s="12" t="inlineStr">
        <is>
          <t>low</t>
        </is>
      </c>
      <c r="G2" s="12" t="inlineStr">
        <is>
          <t>approved_public</t>
        </is>
      </c>
      <c r="H2" s="12" t="inlineStr">
        <is>
          <t>approve</t>
        </is>
      </c>
      <c r="I2" s="12" t="inlineStr">
        <is>
          <t>pass</t>
        </is>
      </c>
      <c r="J2" s="12" t="inlineStr">
        <is>
          <t>strong</t>
        </is>
      </c>
      <c r="K2" s="12" t="inlineStr">
        <is>
          <t>high</t>
        </is>
      </c>
      <c r="L2" s="12" t="inlineStr">
        <is>
          <t>Engineering</t>
        </is>
      </c>
      <c r="M2" s="12" t="inlineStr">
        <is>
          <t>Discovery</t>
        </is>
      </c>
      <c r="N2" s="12" t="inlineStr">
        <is>
          <t>sales_interview</t>
        </is>
      </c>
      <c r="O2" s="12" t="inlineStr">
        <is>
          <t>add_module</t>
        </is>
      </c>
      <c r="P2" s="12" t="inlineStr">
        <is>
          <t>S</t>
        </is>
      </c>
      <c r="Q2" s="12" t="n"/>
      <c r="R2" s="12" t="inlineStr">
        <is>
          <t>accepted</t>
        </is>
      </c>
      <c r="S2" s="12" t="inlineStr">
        <is>
          <t>not_started</t>
        </is>
      </c>
      <c r="T2" s="12" t="n"/>
      <c r="U2" s="12" t="n"/>
      <c r="V2" s="12" t="n"/>
      <c r="W2" s="12" t="inlineStr">
        <is>
          <t>unvalidated</t>
        </is>
      </c>
      <c r="X2" s="12" t="inlineStr">
        <is>
          <t>commercial</t>
        </is>
      </c>
      <c r="Y2" s="12" t="n"/>
      <c r="Z2" s="12" t="n"/>
      <c r="AA2" s="12" t="n"/>
      <c r="AB2" s="12" t="n"/>
    </row>
    <row r="3">
      <c r="A3" s="12" t="inlineStr">
        <is>
          <t>Internal Aggregated</t>
        </is>
      </c>
      <c r="B3" s="12" t="inlineStr">
        <is>
          <t>no</t>
        </is>
      </c>
      <c r="C3" s="12" t="inlineStr">
        <is>
          <t>No</t>
        </is>
      </c>
      <c r="D3" s="12" t="inlineStr">
        <is>
          <t>business_attested</t>
        </is>
      </c>
      <c r="E3" s="12" t="inlineStr">
        <is>
          <t>partial</t>
        </is>
      </c>
      <c r="F3" s="12" t="inlineStr">
        <is>
          <t>medium</t>
        </is>
      </c>
      <c r="G3" s="12" t="inlineStr">
        <is>
          <t>internal_only</t>
        </is>
      </c>
      <c r="H3" s="12" t="inlineStr">
        <is>
          <t>revise</t>
        </is>
      </c>
      <c r="I3" s="12" t="inlineStr">
        <is>
          <t>revise</t>
        </is>
      </c>
      <c r="J3" s="12" t="inlineStr">
        <is>
          <t>partial</t>
        </is>
      </c>
      <c r="K3" s="12" t="inlineStr">
        <is>
          <t>medium</t>
        </is>
      </c>
      <c r="L3" s="12" t="inlineStr">
        <is>
          <t>Procurement</t>
        </is>
      </c>
      <c r="M3" s="12" t="inlineStr">
        <is>
          <t>Technical evaluation</t>
        </is>
      </c>
      <c r="N3" s="12" t="inlineStr">
        <is>
          <t>GSC</t>
        </is>
      </c>
      <c r="O3" s="12" t="inlineStr">
        <is>
          <t>revise_copy</t>
        </is>
      </c>
      <c r="P3" s="12" t="inlineStr">
        <is>
          <t>M</t>
        </is>
      </c>
      <c r="Q3" s="12" t="n"/>
      <c r="R3" s="12" t="inlineStr">
        <is>
          <t>rejected</t>
        </is>
      </c>
      <c r="S3" s="12" t="inlineStr">
        <is>
          <t>in_progress</t>
        </is>
      </c>
      <c r="T3" s="12" t="n"/>
      <c r="U3" s="12" t="n"/>
      <c r="V3" s="12" t="n"/>
      <c r="W3" s="12" t="inlineStr">
        <is>
          <t>testing</t>
        </is>
      </c>
      <c r="X3" s="12" t="inlineStr">
        <is>
          <t>product</t>
        </is>
      </c>
      <c r="Y3" s="12" t="n"/>
      <c r="Z3" s="12" t="n"/>
      <c r="AA3" s="12" t="n"/>
      <c r="AB3" s="12" t="n"/>
    </row>
    <row r="4">
      <c r="A4" s="12" t="inlineStr">
        <is>
          <t>Confidential</t>
        </is>
      </c>
      <c r="B4" s="12" t="inlineStr">
        <is>
          <t>unknown</t>
        </is>
      </c>
      <c r="D4" s="12" t="inlineStr">
        <is>
          <t>observed</t>
        </is>
      </c>
      <c r="E4" s="12" t="inlineStr">
        <is>
          <t>missing</t>
        </is>
      </c>
      <c r="F4" s="12" t="inlineStr">
        <is>
          <t>high</t>
        </is>
      </c>
      <c r="G4" s="12" t="inlineStr">
        <is>
          <t>unknown</t>
        </is>
      </c>
      <c r="H4" s="12" t="inlineStr">
        <is>
          <t>reject</t>
        </is>
      </c>
      <c r="I4" s="12" t="inlineStr">
        <is>
          <t>reject</t>
        </is>
      </c>
      <c r="J4" s="12" t="inlineStr">
        <is>
          <t>weak</t>
        </is>
      </c>
      <c r="K4" s="12" t="inlineStr">
        <is>
          <t>low</t>
        </is>
      </c>
      <c r="L4" s="12" t="inlineStr">
        <is>
          <t>Quality/Compliance</t>
        </is>
      </c>
      <c r="M4" s="12" t="inlineStr">
        <is>
          <t>Procurement</t>
        </is>
      </c>
      <c r="N4" s="12" t="inlineStr">
        <is>
          <t>standard</t>
        </is>
      </c>
      <c r="O4" s="12" t="inlineStr">
        <is>
          <t>add_datasheet</t>
        </is>
      </c>
      <c r="P4" s="12" t="inlineStr">
        <is>
          <t>L</t>
        </is>
      </c>
      <c r="Q4" s="12" t="n"/>
      <c r="R4" s="12" t="inlineStr">
        <is>
          <t>deferred</t>
        </is>
      </c>
      <c r="S4" s="12" t="inlineStr">
        <is>
          <t>live</t>
        </is>
      </c>
      <c r="T4" s="12" t="n"/>
      <c r="U4" s="12" t="n"/>
      <c r="V4" s="12" t="n"/>
      <c r="W4" s="12" t="inlineStr">
        <is>
          <t>supported</t>
        </is>
      </c>
      <c r="X4" s="12" t="inlineStr">
        <is>
          <t>privacy</t>
        </is>
      </c>
      <c r="Y4" s="12" t="n"/>
      <c r="Z4" s="12" t="n"/>
      <c r="AA4" s="12" t="n"/>
      <c r="AB4" s="12" t="n"/>
    </row>
    <row r="5">
      <c r="A5" s="12" t="inlineStr">
        <is>
          <t>Restricted PII</t>
        </is>
      </c>
      <c r="D5" s="12" t="inlineStr">
        <is>
          <t>calculated</t>
        </is>
      </c>
      <c r="E5" s="12" t="inlineStr">
        <is>
          <t>conflict</t>
        </is>
      </c>
      <c r="H5" s="12" t="inlineStr">
        <is>
          <t>unknown</t>
        </is>
      </c>
      <c r="J5" s="12" t="inlineStr">
        <is>
          <t>not_supporting</t>
        </is>
      </c>
      <c r="K5" s="12" t="inlineStr">
        <is>
          <t>unknown</t>
        </is>
      </c>
      <c r="L5" s="12" t="inlineStr">
        <is>
          <t>Management</t>
        </is>
      </c>
      <c r="M5" s="12" t="inlineStr">
        <is>
          <t>Risk approval</t>
        </is>
      </c>
      <c r="N5" s="12" t="inlineStr">
        <is>
          <t>analyst_hypothesis</t>
        </is>
      </c>
      <c r="O5" s="12" t="inlineStr">
        <is>
          <t>resolve_conflict</t>
        </is>
      </c>
      <c r="P5" s="12" t="inlineStr">
        <is>
          <t>unknown</t>
        </is>
      </c>
      <c r="Q5" s="12" t="n"/>
      <c r="R5" s="12" t="inlineStr">
        <is>
          <t>needs_more_evidence</t>
        </is>
      </c>
      <c r="S5" s="12" t="inlineStr">
        <is>
          <t>cancelled</t>
        </is>
      </c>
      <c r="T5" s="12" t="n"/>
      <c r="V5" s="12" t="n"/>
      <c r="W5" s="12" t="inlineStr">
        <is>
          <t>weakened</t>
        </is>
      </c>
      <c r="X5" s="12" t="inlineStr">
        <is>
          <t>data</t>
        </is>
      </c>
      <c r="Y5" s="12" t="n"/>
      <c r="Z5" s="12" t="n"/>
      <c r="AA5" s="12" t="n"/>
      <c r="AB5" s="12" t="n"/>
    </row>
    <row r="6">
      <c r="D6" s="12" t="inlineStr">
        <is>
          <t>third_party_estimate</t>
        </is>
      </c>
      <c r="E6" s="12" t="inlineStr">
        <is>
          <t>unknown</t>
        </is>
      </c>
      <c r="J6" s="12" t="inlineStr">
        <is>
          <t>conflict_candidate</t>
        </is>
      </c>
      <c r="L6" s="12" t="inlineStr">
        <is>
          <t>Sales/Marketing</t>
        </is>
      </c>
      <c r="M6" s="12" t="inlineStr">
        <is>
          <t>Supplier qualification</t>
        </is>
      </c>
      <c r="N6" s="12" t="inlineStr">
        <is>
          <t>customer_fact</t>
        </is>
      </c>
      <c r="O6" s="12" t="inlineStr">
        <is>
          <t>new_page</t>
        </is>
      </c>
      <c r="R6" s="12" t="inlineStr">
        <is>
          <t>unknown</t>
        </is>
      </c>
      <c r="S6" s="12" t="inlineStr">
        <is>
          <t>unknown</t>
        </is>
      </c>
      <c r="T6" s="12" t="n"/>
      <c r="W6" s="12" t="inlineStr">
        <is>
          <t>rejected</t>
        </is>
      </c>
      <c r="X6" s="12" t="inlineStr">
        <is>
          <t>technical</t>
        </is>
      </c>
      <c r="AB6" s="12" t="n"/>
    </row>
    <row r="7">
      <c r="D7" s="12" t="inlineStr">
        <is>
          <t>inferred</t>
        </is>
      </c>
      <c r="L7" s="12" t="inlineStr">
        <is>
          <t>Distributor</t>
        </is>
      </c>
      <c r="M7" s="12" t="inlineStr">
        <is>
          <t>Other</t>
        </is>
      </c>
      <c r="N7" s="12" t="inlineStr">
        <is>
          <t>other</t>
        </is>
      </c>
      <c r="O7" s="12" t="inlineStr">
        <is>
          <t>no_change</t>
        </is>
      </c>
      <c r="T7" s="12" t="n"/>
      <c r="W7" s="12" t="inlineStr">
        <is>
          <t>unknown</t>
        </is>
      </c>
      <c r="X7" s="12" t="inlineStr">
        <is>
          <t>workflow</t>
        </is>
      </c>
    </row>
    <row r="8">
      <c r="D8" s="12" t="inlineStr">
        <is>
          <t>recommended</t>
        </is>
      </c>
      <c r="L8" s="12" t="inlineStr">
        <is>
          <t>End User</t>
        </is>
      </c>
      <c r="X8" s="12" t="inlineStr">
        <is>
          <t>moat</t>
        </is>
      </c>
    </row>
    <row r="9">
      <c r="D9" s="12" t="inlineStr">
        <is>
          <t>unknown</t>
        </is>
      </c>
      <c r="L9" s="12" t="inlineStr">
        <is>
          <t>Other</t>
        </is>
      </c>
      <c r="X9" s="12" t="inlineStr">
        <is>
          <t>other</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1"/>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78" customWidth="1" min="4" max="4"/>
  </cols>
  <sheetData>
    <row r="1">
      <c r="A1" s="13" t="inlineStr">
        <is>
          <t>vocabulary</t>
        </is>
      </c>
      <c r="B1" s="13" t="inlineStr">
        <is>
          <t>machine_value</t>
        </is>
      </c>
      <c r="C1" s="13" t="inlineStr">
        <is>
          <t>中文标签</t>
        </is>
      </c>
      <c r="D1" s="13" t="inlineStr">
        <is>
          <t>说明</t>
        </is>
      </c>
    </row>
    <row r="2">
      <c r="A2" s="12" t="inlineStr">
        <is>
          <t>evidence_status</t>
        </is>
      </c>
      <c r="B2" s="12" t="inlineStr">
        <is>
          <t>sufficient</t>
        </is>
      </c>
      <c r="C2" s="12" t="inlineStr">
        <is>
          <t>证据充分</t>
        </is>
      </c>
      <c r="D2" s="12" t="inlineStr">
        <is>
          <t>在约定抽样页面中找到足以回答该 Buyer Question 的公开证据。</t>
        </is>
      </c>
    </row>
    <row r="3">
      <c r="A3" s="12" t="inlineStr">
        <is>
          <t>evidence_status</t>
        </is>
      </c>
      <c r="B3" s="12" t="inlineStr">
        <is>
          <t>partial</t>
        </is>
      </c>
      <c r="C3" s="12" t="inlineStr">
        <is>
          <t>证据不完整</t>
        </is>
      </c>
      <c r="D3" s="12" t="inlineStr">
        <is>
          <t>找到部分公开证据，但不足以完整回答该 Buyer Question。</t>
        </is>
      </c>
    </row>
    <row r="4">
      <c r="A4" s="12" t="inlineStr">
        <is>
          <t>evidence_status</t>
        </is>
      </c>
      <c r="B4" s="12" t="inlineStr">
        <is>
          <t>missing</t>
        </is>
      </c>
      <c r="C4" s="12" t="inlineStr">
        <is>
          <t>未找到公开证据</t>
        </is>
      </c>
      <c r="D4" s="12" t="inlineStr">
        <is>
          <t>该证据要求适用、约定抽样页面已检查，但未找到所需公开证据。这是对公开页面的判断，不代表贵方不具备该资质或能力。</t>
        </is>
      </c>
    </row>
    <row r="5">
      <c r="A5" s="12" t="inlineStr">
        <is>
          <t>evidence_status</t>
        </is>
      </c>
      <c r="B5" s="12" t="inlineStr">
        <is>
          <t>conflict</t>
        </is>
      </c>
      <c r="C5" s="12" t="inlineStr">
        <is>
          <t>证据冲突</t>
        </is>
      </c>
      <c r="D5" s="12" t="inlineStr">
        <is>
          <t>找到多处公开证据且相互矛盾，需贵方确认以哪一项为准。</t>
        </is>
      </c>
    </row>
    <row r="6">
      <c r="A6" s="12" t="inlineStr">
        <is>
          <t>evidence_status</t>
        </is>
      </c>
      <c r="B6" s="12" t="inlineStr">
        <is>
          <t>unknown</t>
        </is>
      </c>
      <c r="C6" s="12" t="inlineStr">
        <is>
          <t>无法判定</t>
        </is>
      </c>
      <c r="D6" s="12" t="inlineStr">
        <is>
          <t>适用性、授权或可得证据不足，无法判定为其他任何状态。</t>
        </is>
      </c>
    </row>
    <row r="7">
      <c r="A7" s="12" t="inlineStr">
        <is>
          <t>risk_level</t>
        </is>
      </c>
      <c r="B7" s="12" t="inlineStr">
        <is>
          <t>low</t>
        </is>
      </c>
      <c r="C7" s="12" t="inlineStr">
        <is>
          <t>低风险</t>
        </is>
      </c>
      <c r="D7" s="12" t="inlineStr">
        <is>
          <t>该结论若有误，对买家决策影响有限。</t>
        </is>
      </c>
    </row>
    <row r="8">
      <c r="A8" s="12" t="inlineStr">
        <is>
          <t>risk_level</t>
        </is>
      </c>
      <c r="B8" s="12" t="inlineStr">
        <is>
          <t>medium</t>
        </is>
      </c>
      <c r="C8" s="12" t="inlineStr">
        <is>
          <t>中风险</t>
        </is>
      </c>
      <c r="D8" s="12" t="inlineStr">
        <is>
          <t>该结论若有误，可能影响买家决策，需复核。</t>
        </is>
      </c>
    </row>
    <row r="9">
      <c r="A9" s="12" t="inlineStr">
        <is>
          <t>risk_level</t>
        </is>
      </c>
      <c r="B9" s="12" t="inlineStr">
        <is>
          <t>high</t>
        </is>
      </c>
      <c r="C9" s="12" t="inlineStr">
        <is>
          <t>高风险</t>
        </is>
      </c>
      <c r="D9" s="12" t="inlineStr">
        <is>
          <t>该结论若有误，可能造成资质、合规或商业损失，必须由贵方 Fact Approver 确认。</t>
        </is>
      </c>
    </row>
    <row r="10">
      <c r="A10" s="12" t="inlineStr">
        <is>
          <t>priority_tier</t>
        </is>
      </c>
      <c r="B10" s="12" t="inlineStr">
        <is>
          <t>High</t>
        </is>
      </c>
      <c r="C10" s="12" t="inlineStr">
        <is>
          <t>高优先级</t>
        </is>
      </c>
      <c r="D10" s="12" t="inlineStr">
        <is>
          <t>建议优先实施。由 priority_score 公式计算得出，权重在单元格内可见。</t>
        </is>
      </c>
    </row>
    <row r="11">
      <c r="A11" s="12" t="inlineStr">
        <is>
          <t>priority_tier</t>
        </is>
      </c>
      <c r="B11" s="12" t="inlineStr">
        <is>
          <t>Medium</t>
        </is>
      </c>
      <c r="C11" s="12" t="inlineStr">
        <is>
          <t>中优先级</t>
        </is>
      </c>
      <c r="D11" s="12" t="inlineStr">
        <is>
          <t>建议在高优先级项完成后实施。</t>
        </is>
      </c>
    </row>
    <row r="12">
      <c r="A12" s="12" t="inlineStr">
        <is>
          <t>priority_tier</t>
        </is>
      </c>
      <c r="B12" s="12" t="inlineStr">
        <is>
          <t>Low</t>
        </is>
      </c>
      <c r="C12" s="12" t="inlineStr">
        <is>
          <t>低优先级</t>
        </is>
      </c>
      <c r="D12" s="12" t="inlineStr">
        <is>
          <t>可延后实施，不影响主要买家决策。</t>
        </is>
      </c>
    </row>
    <row r="13">
      <c r="A13" s="12" t="inlineStr">
        <is>
          <t>priority_tier</t>
        </is>
      </c>
      <c r="B13" s="12" t="inlineStr">
        <is>
          <t>Unknown</t>
        </is>
      </c>
      <c r="C13" s="12" t="inlineStr">
        <is>
          <t>优先级待定</t>
        </is>
      </c>
      <c r="D13" s="12" t="inlineStr">
        <is>
          <t>评分输入不足，无法计算优先级。</t>
        </is>
      </c>
    </row>
    <row r="14">
      <c r="A14" s="12" t="inlineStr">
        <is>
          <t>publishability</t>
        </is>
      </c>
      <c r="B14" s="12" t="inlineStr">
        <is>
          <t>approved_public</t>
        </is>
      </c>
      <c r="C14" s="12" t="inlineStr">
        <is>
          <t>可公开发布</t>
        </is>
      </c>
      <c r="D14" s="12" t="inlineStr">
        <is>
          <t>该内容已具备公开发布条件。</t>
        </is>
      </c>
    </row>
    <row r="15">
      <c r="A15" s="12" t="inlineStr">
        <is>
          <t>publishability</t>
        </is>
      </c>
      <c r="B15" s="12" t="inlineStr">
        <is>
          <t>internal_only</t>
        </is>
      </c>
      <c r="C15" s="12" t="inlineStr">
        <is>
          <t>仅供内部</t>
        </is>
      </c>
      <c r="D15" s="12" t="inlineStr">
        <is>
          <t>该结论依赖尚未经贵方确认的事实，未经 Fact Approver 确认前请勿对外发布。</t>
        </is>
      </c>
    </row>
    <row r="16">
      <c r="A16" s="12" t="inlineStr">
        <is>
          <t>publishability</t>
        </is>
      </c>
      <c r="B16" s="12" t="inlineStr">
        <is>
          <t>unknown</t>
        </is>
      </c>
      <c r="C16" s="12" t="inlineStr">
        <is>
          <t>待定</t>
        </is>
      </c>
      <c r="D16" s="12" t="inlineStr">
        <is>
          <t>尚未判定可发布性。</t>
        </is>
      </c>
    </row>
    <row r="17">
      <c r="A17" s="12" t="inlineStr">
        <is>
          <t>customer_decision</t>
        </is>
      </c>
      <c r="B17" s="12" t="inlineStr">
        <is>
          <t>accepted</t>
        </is>
      </c>
      <c r="C17" s="12" t="inlineStr">
        <is>
          <t>接受</t>
        </is>
      </c>
      <c r="D17" s="12" t="inlineStr">
        <is>
          <t>贵方决定实施该 URL Action。</t>
        </is>
      </c>
    </row>
    <row r="18">
      <c r="A18" s="12" t="inlineStr">
        <is>
          <t>customer_decision</t>
        </is>
      </c>
      <c r="B18" s="12" t="inlineStr">
        <is>
          <t>rejected</t>
        </is>
      </c>
      <c r="C18" s="12" t="inlineStr">
        <is>
          <t>不接受</t>
        </is>
      </c>
      <c r="D18" s="12" t="inlineStr">
        <is>
          <t>贵方决定不实施该 URL Action。</t>
        </is>
      </c>
    </row>
    <row r="19">
      <c r="A19" s="12" t="inlineStr">
        <is>
          <t>customer_decision</t>
        </is>
      </c>
      <c r="B19" s="12" t="inlineStr">
        <is>
          <t>deferred</t>
        </is>
      </c>
      <c r="C19" s="12" t="inlineStr">
        <is>
          <t>暂缓</t>
        </is>
      </c>
      <c r="D19" s="12" t="inlineStr">
        <is>
          <t>贵方认可但决定延后实施。</t>
        </is>
      </c>
    </row>
    <row r="20">
      <c r="A20" s="12" t="inlineStr">
        <is>
          <t>customer_decision</t>
        </is>
      </c>
      <c r="B20" s="12" t="inlineStr">
        <is>
          <t>needs_more_evidence</t>
        </is>
      </c>
      <c r="C20" s="12" t="inlineStr">
        <is>
          <t>需补充证据</t>
        </is>
      </c>
      <c r="D20" s="12" t="inlineStr">
        <is>
          <t>贵方需要更多信息才能决定。</t>
        </is>
      </c>
    </row>
    <row r="21">
      <c r="A21" s="12" t="inlineStr">
        <is>
          <t>customer_decision</t>
        </is>
      </c>
      <c r="B21" s="12" t="inlineStr">
        <is>
          <t>unknown</t>
        </is>
      </c>
      <c r="C21" s="12" t="inlineStr">
        <is>
          <t>未决定</t>
        </is>
      </c>
      <c r="D21" s="12" t="inlineStr">
        <is>
          <t>尚未做出决定。这是交付时的默认值。</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itle>Datum Customer-facing buyer evidence audit</dc:title>
  <dc:subject>Customer-facing workbook with internal execution records removed</dc:subject>
  <dcterms:created xsi:type="dcterms:W3CDTF">2026-08-14T03:23:50Z</dcterms:created>
  <dcterms:modified xsi:type="dcterms:W3CDTF">2026-08-14T03:23:51Z</dcterms:modified>
</cp:coreProperties>
</file>